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worksheets/sheet9.xml" ContentType="application/vnd.openxmlformats-officedocument.spreadsheetml.worksheet+xml"/>
  <Override PartName="/xl/tables/table6.xml" ContentType="application/vnd.openxmlformats-officedocument.spreadsheetml.table+xml"/>
  <Override PartName="/xl/worksheets/sheet10.xml" ContentType="application/vnd.openxmlformats-officedocument.spreadsheetml.worksheet+xml"/>
  <Override PartName="/xl/tables/table7.xml" ContentType="application/vnd.openxmlformats-officedocument.spreadsheetml.table+xml"/>
  <Override PartName="/xl/worksheets/sheet11.xml" ContentType="application/vnd.openxmlformats-officedocument.spreadsheetml.worksheet+xml"/>
  <Override PartName="/xl/tables/table8.xml" ContentType="application/vnd.openxmlformats-officedocument.spreadsheetml.table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e2ef0d660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dings" sheetId="1" r:id="R38fac72eab3b44ae"/>
    <x:sheet xmlns:r="http://schemas.openxmlformats.org/officeDocument/2006/relationships" name="Calculations" sheetId="2" r:id="R5391efe95ff94f7f"/>
    <x:sheet xmlns:r="http://schemas.openxmlformats.org/officeDocument/2006/relationships" name="Data &gt;&gt;" sheetId="3" r:id="Racdc8bc04596418c"/>
    <x:sheet xmlns:r="http://schemas.openxmlformats.org/officeDocument/2006/relationships" name="Register" sheetId="4" r:id="Raad8ef9b2dff4216"/>
    <x:sheet xmlns:r="http://schemas.openxmlformats.org/officeDocument/2006/relationships" name="Verified properties" sheetId="5" r:id="R7340db12d6be4d4b"/>
    <x:sheet xmlns:r="http://schemas.openxmlformats.org/officeDocument/2006/relationships" name="Public partnerships" sheetId="6" r:id="R80a865355aa34f55"/>
    <x:sheet xmlns:r="http://schemas.openxmlformats.org/officeDocument/2006/relationships" name="PE source claims" sheetId="7" r:id="Rce77a47289c04c54"/>
    <x:sheet xmlns:r="http://schemas.openxmlformats.org/officeDocument/2006/relationships" name="Williamson supplement" sheetId="8" r:id="R18bc5acad0c04411"/>
    <x:sheet xmlns:r="http://schemas.openxmlformats.org/officeDocument/2006/relationships" name="Deal evidence" sheetId="9" r:id="R4c278cf0c3064182"/>
    <x:sheet xmlns:r="http://schemas.openxmlformats.org/officeDocument/2006/relationships" name="Rent quotes" sheetId="10" r:id="Rc25fb98c7a3e44ef"/>
    <x:sheet xmlns:r="http://schemas.openxmlformats.org/officeDocument/2006/relationships" name="Source audit" sheetId="11" r:id="R9e3afceb350f4d23"/>
    <x:sheet xmlns:r="http://schemas.openxmlformats.org/officeDocument/2006/relationships" name="ReadMe" sheetId="12" r:id="R3e30b88fba864f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$#,##0;[Red]($#,##0);–"/>
    <x:numFmt numFmtId="201" formatCode="#,##0;[Red](#,##0);–"/>
    <x:numFmt numFmtId="202" formatCode="#,##0"/>
    <x:numFmt numFmtId="203" formatCode="#,##0.00"/>
    <x:numFmt numFmtId="204" formatCode="0.00%"/>
    <x:numFmt numFmtId="205" formatCode="0.0%"/>
    <x:numFmt numFmtId="206" formatCode="$#,##0"/>
    <x:numFmt numFmtId="207" formatCode="0%"/>
  </x:numFmts>
  <x:fonts count="11">
    <x:font>
      <x:sz val="11"/>
      <x:name val="Carlito"/>
    </x:font>
    <x:font>
      <x:sz val="11"/>
      <x:name val="Arial"/>
    </x:font>
    <x:font>
      <x:sz val="10"/>
      <x:name val="Arial"/>
    </x:font>
    <x:font>
      <x:sz val="10"/>
      <x:color rgb="FF233248"/>
      <x:name val="Arial"/>
    </x:font>
    <x:font>
      <x:b/>
      <x:sz val="10"/>
      <x:color rgb="FF233248"/>
      <x:name val="Arial"/>
    </x:font>
    <x:font>
      <x:sz val="16"/>
      <x:color rgb="FF233248"/>
      <x:name val="Arial"/>
    </x:font>
    <x:font>
      <x:b/>
      <x:sz val="16"/>
      <x:color rgb="FF233248"/>
      <x:name val="Arial"/>
    </x:font>
    <x:font>
      <x:sz val="10"/>
      <x:color rgb="FF68788A"/>
      <x:name val="Arial"/>
    </x:font>
    <x:font>
      <x:i/>
      <x:sz val="10"/>
      <x:color rgb="FF68788A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3248"/>
      </x:patternFill>
    </x:fill>
    <x:fill>
      <x:patternFill patternType="solid">
        <x:fgColor rgb="FFFFF0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315E82"/>
      </x:bottom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horizontal="center" vertical="center"/>
    </x:xf>
    <x:xf numFmtId="0" fontId="10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/>
    </x:xf>
    <x:xf numFmtId="20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right" vertical="center" wrapText="1"/>
    </x:xf>
    <x:xf numFmtId="201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horizontal="right" vertical="center"/>
    </x:xf>
    <x:xf numFmtId="201" fontId="3" fillId="0" borderId="0" xfId="0" applyNumberFormat="1" applyFont="1" applyFill="1" applyBorder="1" applyAlignment="1">
      <x:alignment horizontal="right" vertical="center" wrapText="1"/>
    </x:xf>
    <x:xf numFmtId="0" fontId="0" fillId="0" borderId="1" xfId="0" applyNumberFormat="1" applyFont="1" applyFill="1" applyBorder="1"/>
    <x:xf numFmtId="202" fontId="3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204" fontId="3" fillId="0" borderId="0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7" fontId="3" fillId="0" borderId="0" xfId="0" applyNumberFormat="1" applyFont="1" applyFill="1" applyBorder="1" applyAlignment="1">
      <x:alignment vertical="center"/>
    </x:xf>
    <x:xf numFmtId="206" fontId="3" fillId="3" borderId="0" xfId="0" applyNumberFormat="1" applyFont="1" applyFill="1" applyBorder="1" applyAlignment="1">
      <x:alignment vertical="center"/>
    </x:xf>
    <x:xf numFmtId="207" fontId="3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795B1D"/>
      </x:font>
      <x:fill>
        <x:patternFill patternType="solid">
          <x:bgColor rgb="FFFFF0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d6b674d7c42cf" /><Relationship Type="http://schemas.openxmlformats.org/officeDocument/2006/relationships/theme" Target="/xl/theme/theme1.xml" Id="Reb1c0a268c19497c" /><Relationship Type="http://schemas.openxmlformats.org/officeDocument/2006/relationships/sharedStrings" Target="/xl/sharedStrings.xml" Id="R433e01e4630c470e" /><Relationship Type="http://schemas.openxmlformats.org/officeDocument/2006/relationships/worksheet" Target="/xl/worksheets/sheet1.xml" Id="R38fac72eab3b44ae" /><Relationship Type="http://schemas.openxmlformats.org/officeDocument/2006/relationships/worksheet" Target="/xl/worksheets/sheet2.xml" Id="R5391efe95ff94f7f" /><Relationship Type="http://schemas.openxmlformats.org/officeDocument/2006/relationships/worksheet" Target="/xl/worksheets/sheet3.xml" Id="Racdc8bc04596418c" /><Relationship Type="http://schemas.openxmlformats.org/officeDocument/2006/relationships/worksheet" Target="/xl/worksheets/sheet4.xml" Id="Raad8ef9b2dff4216" /><Relationship Type="http://schemas.openxmlformats.org/officeDocument/2006/relationships/worksheet" Target="/xl/worksheets/sheet5.xml" Id="R7340db12d6be4d4b" /><Relationship Type="http://schemas.openxmlformats.org/officeDocument/2006/relationships/worksheet" Target="/xl/worksheets/sheet6.xml" Id="R80a865355aa34f55" /><Relationship Type="http://schemas.openxmlformats.org/officeDocument/2006/relationships/worksheet" Target="/xl/worksheets/sheet7.xml" Id="Rce77a47289c04c54" /><Relationship Type="http://schemas.openxmlformats.org/officeDocument/2006/relationships/worksheet" Target="/xl/worksheets/sheet8.xml" Id="R18bc5acad0c04411" /><Relationship Type="http://schemas.openxmlformats.org/officeDocument/2006/relationships/worksheet" Target="/xl/worksheets/sheet9.xml" Id="R4c278cf0c3064182" /><Relationship Type="http://schemas.openxmlformats.org/officeDocument/2006/relationships/worksheet" Target="/xl/worksheets/sheet10.xml" Id="Rc25fb98c7a3e44ef" /><Relationship Type="http://schemas.openxmlformats.org/officeDocument/2006/relationships/worksheet" Target="/xl/worksheets/sheet11.xml" Id="R9e3afceb350f4d23" /><Relationship Type="http://schemas.openxmlformats.org/officeDocument/2006/relationships/worksheet" Target="/xl/worksheets/sheet12.xml" Id="R3e30b88fba864fef" /></Relationships>
</file>

<file path=xl/tables/table1.xml><?xml version="1.0" encoding="utf-8"?>
<x:table xmlns:x="http://schemas.openxmlformats.org/spreadsheetml/2006/main" id="1" name="EvidenceTable1" displayName="EvidenceTable1" ref="A5:AB991" headerRowCount="1" totalsRowCount="0" totalsRowShown="0">
  <x:tableColumns count="28">
    <x:tableColumn id="1" name="account id"/>
    <x:tableColumn id="2" name="property name on roll"/>
    <x:tableColumn id="3" name="property address"/>
    <x:tableColumn id="4" name="recorded title holder"/>
    <x:tableColumn id="5" name="documented sponsor or controller"/>
    <x:tableColumn id="6" name="documented investment vehicle"/>
    <x:tableColumn id="7" name="controller evidence status"/>
    <x:tableColumn id="8" name="controller source urls"/>
    <x:tableColumn id="9" name="controller evidence date"/>
    <x:tableColumn id="10" name="pesp reported sponsor UNVERIFIED"/>
    <x:tableColumn id="11" name="pesp source row ids"/>
    <x:tableColumn id="12" name="pesp conflict or overlap warning"/>
    <x:tableColumn id="13" name="public agency in UT 2024 baseline"/>
    <x:tableColumn id="14" name="chapter in UT 2024 baseline"/>
    <x:tableColumn id="15" name="exemption codes 2026"/>
    <x:tableColumn id="16" name="market value 2026"/>
    <x:tableColumn id="17" name="property units ACCOUNT NOT ADDITIVE"/>
    <x:tableColumn id="18" name="ultimate investors"/>
    <x:tableColumn id="19" name="mailing city"/>
    <x:tableColumn id="20" name="mailing state NOT capital origin"/>
    <x:tableColumn id="21" name="improvement classification"/>
    <x:tableColumn id="22" name="taxing entity codes"/>
    <x:tableColumn id="23" name="deed date on roll"/>
    <x:tableColumn id="24" name="deed instrument on roll"/>
    <x:tableColumn id="25" name="appraisal as of"/>
    <x:tableColumn id="26" name="appraisal source url"/>
    <x:tableColumn id="27" name="record grain"/>
    <x:tableColumn id="28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videnceTable2" displayName="EvidenceTable2" ref="A5:AA53" headerRowCount="1" totalsRowCount="0" totalsRowShown="0">
  <x:tableColumns count="27">
    <x:tableColumn id="1" name="community name"/>
    <x:tableColumn id="2" name="marketing address"/>
    <x:tableColumn id="3" name="postal city"/>
    <x:tableColumn id="4" name="county"/>
    <x:tableColumn id="5" name="city of austin"/>
    <x:tableColumn id="6" name="city evidence"/>
    <x:tableColumn id="7" name="units"/>
    <x:tableColumn id="8" name="sponsor or controller"/>
    <x:tableColumn id="9" name="owner category"/>
    <x:tableColumn id="10" name="investment vehicle"/>
    <x:tableColumn id="11" name="controller location"/>
    <x:tableColumn id="12" name="reported property interest pct"/>
    <x:tableColumn id="13" name="property ids"/>
    <x:tableColumn id="14" name="cad account names"/>
    <x:tableColumn id="15" name="cad situs addresses"/>
    <x:tableColumn id="16" name="cad dbas"/>
    <x:tableColumn id="17" name="taxing entity codes"/>
    <x:tableColumn id="18" name="cad owner evidence date"/>
    <x:tableColumn id="19" name="cad source url"/>
    <x:tableColumn id="20" name="ownership evidence date"/>
    <x:tableColumn id="21" name="ownership source urls"/>
    <x:tableColumn id="22" name="unit source url"/>
    <x:tableColumn id="23" name="unit evidence confidence"/>
    <x:tableColumn id="24" name="ownership confidence"/>
    <x:tableColumn id="25" name="official property url"/>
    <x:tableColumn id="26" name="reviewed date"/>
    <x:tableColumn id="27" name="no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videnceTable3" displayName="EvidenceTable3" ref="A5:V157" headerRowCount="1" totalsRowCount="0" totalsRowShown="0">
  <x:tableColumns count="22">
    <x:tableColumn id="1" name="source property name"/>
    <x:tableColumn id="2" name="source address"/>
    <x:tableColumn id="3" name="public entity in ut study"/>
    <x:tableColumn id="4" name="lgc chapter in ut study"/>
    <x:tableColumn id="5" name="lihtc in ut study"/>
    <x:tableColumn id="6" name="ut snapshot date"/>
    <x:tableColumn id="7" name="ut notes"/>
    <x:tableColumn id="8" name="tcad account ids"/>
    <x:tableColumn id="9" name="match method"/>
    <x:tableColumn id="10" name="match note"/>
    <x:tableColumn id="11" name="tcad addresses"/>
    <x:tableColumn id="12" name="tcad dbas"/>
    <x:tableColumn id="13" name="tcad recorded owners"/>
    <x:tableColumn id="14" name="tcad exemption codes"/>
    <x:tableColumn id="15" name="has austin tax entity"/>
    <x:tableColumn id="16" name="large apartment type present"/>
    <x:tableColumn id="17" name="candidate suggestions unverified"/>
    <x:tableColumn id="18" name="units"/>
    <x:tableColumn id="19" name="private sponsor"/>
    <x:tableColumn id="20" name="source ut"/>
    <x:tableColumn id="21" name="source appraisal"/>
    <x:tableColumn id="22" name="appraisal dat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EvidenceTable4" displayName="EvidenceTable4" ref="A5:W293" headerRowCount="1" totalsRowCount="0" totalsRowShown="0">
  <x:tableColumns count="23">
    <x:tableColumn id="1" name="source row id"/>
    <x:tableColumn id="2" name="source property id"/>
    <x:tableColumn id="3" name="property name pesp"/>
    <x:tableColumn id="4" name="address pesp"/>
    <x:tableColumn id="5" name="postal city pesp"/>
    <x:tableColumn id="6" name="zip pesp"/>
    <x:tableColumn id="7" name="reported units pesp"/>
    <x:tableColumn id="8" name="reported owner pesp"/>
    <x:tableColumn id="9" name="reported acquisition year pesp"/>
    <x:tableColumn id="10" name="underlying source pesp"/>
    <x:tableColumn id="11" name="map row created at"/>
    <x:tableColumn id="12" name="appraisal account keys"/>
    <x:tableColumn id="13" name="match method"/>
    <x:tableColumn id="14" name="appraisal recorded owners"/>
    <x:tableColumn id="15" name="appraisal dbas"/>
    <x:tableColumn id="16" name="appraisal exemptions"/>
    <x:tableColumn id="17" name="has austin tax entity"/>
    <x:tableColumn id="18" name="large apartment type present"/>
    <x:tableColumn id="19" name="unverified match suggestions"/>
    <x:tableColumn id="20" name="source overlap warning"/>
    <x:tableColumn id="21" name="source ownership status"/>
    <x:tableColumn id="22" name="unit aggregation status"/>
    <x:tableColumn id="23" name="source url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EvidenceTable5" displayName="EvidenceTable5" ref="A5:X56" headerRowCount="1" totalsRowCount="0" totalsRowShown="0">
  <x:tableColumns count="24">
    <x:tableColumn id="1" name="appraisal district"/>
    <x:tableColumn id="2" name="account id"/>
    <x:tableColumn id="3" name="quickref id"/>
    <x:tableColumn id="4" name="property name current"/>
    <x:tableColumn id="5" name="property address"/>
    <x:tableColumn id="6" name="property postal city"/>
    <x:tableColumn id="7" name="recorded owner name current"/>
    <x:tableColumn id="8" name="mailing city"/>
    <x:tableColumn id="9" name="mailing state"/>
    <x:tableColumn id="10" name="taxing entity codes"/>
    <x:tableColumn id="11" name="austin city tax code"/>
    <x:tableColumn id="12" name="also cedar park tax code"/>
    <x:tableColumn id="13" name="current owner data as of"/>
    <x:tableColumn id="14" name="owner export tax year label"/>
    <x:tableColumn id="15" name="certified value year"/>
    <x:tableColumn id="16" name="certified market value"/>
    <x:tableColumn id="17" name="certified data as of"/>
    <x:tableColumn id="18" name="county split comment"/>
    <x:tableColumn id="19" name="apartment units"/>
    <x:tableColumn id="20" name="large 50 plus confirmed"/>
    <x:tableColumn id="21" name="scope note"/>
    <x:tableColumn id="22" name="owner source url"/>
    <x:tableColumn id="23" name="certified value source url"/>
    <x:tableColumn id="24" name="classification source url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EvidenceTable6" displayName="EvidenceTable6" ref="A5:AC11" headerRowCount="1" totalsRowCount="0" totalsRowShown="0">
  <x:tableColumns count="29">
    <x:tableColumn id="1" name="property name"/>
    <x:tableColumn id="2" name="address"/>
    <x:tableColumn id="3" name="units"/>
    <x:tableColumn id="4" name="units status"/>
    <x:tableColumn id="5" name="public entity"/>
    <x:tableColumn id="6" name="lgc chapter"/>
    <x:tableColumn id="7" name="legal private user"/>
    <x:tableColumn id="8" name="private sponsor"/>
    <x:tableColumn id="9" name="source date"/>
    <x:tableColumn id="10" name="benefit ratio"/>
    <x:tableColumn id="11" name="notes"/>
    <x:tableColumn id="12" name="primary source"/>
    <x:tableColumn id="13" name="supporting sources"/>
    <x:tableColumn id="14" name="legal title confidence"/>
    <x:tableColumn id="15" name="legal title evidence date"/>
    <x:tableColumn id="16" name="economic partner confidence"/>
    <x:tableColumn id="17" name="economic partner role"/>
    <x:tableColumn id="18" name="manager confidence"/>
    <x:tableColumn id="19" name="unit count confidence"/>
    <x:tableColumn id="20" name="operating status confidence"/>
    <x:tableColumn id="21" name="audit status confidence"/>
    <x:tableColumn id="22" name="benefit ratio confidence"/>
    <x:tableColumn id="23" name="market rent comparison confidence"/>
    <x:tableColumn id="24" name="current appraisal account id"/>
    <x:tableColumn id="25" name="current appraisal title name"/>
    <x:tableColumn id="26" name="current appraisal exemption code"/>
    <x:tableColumn id="27" name="current appraisal market value"/>
    <x:tableColumn id="28" name="current appraisal date"/>
    <x:tableColumn id="29" name="current appraisal source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EvidenceTable7" displayName="EvidenceTable7" ref="A5:S20" headerRowCount="1" totalsRowCount="0" totalsRowShown="0">
  <x:tableColumns count="19">
    <x:tableColumn id="1" name="property"/>
    <x:tableColumn id="2" name="floorplan"/>
    <x:tableColumn id="3" name="label"/>
    <x:tableColumn id="4" name="unit"/>
    <x:tableColumn id="5" name="square feet"/>
    <x:tableColumn id="6" name="advertised base rent"/>
    <x:tableColumn id="7" name="availability"/>
    <x:tableColumn id="8" name="amenities"/>
    <x:tableColumn id="9" name="retrieval date"/>
    <x:tableColumn id="10" name="source"/>
    <x:tableColumn id="11" name="limitation"/>
    <x:tableColumn id="12" name="quote evidence confidence"/>
    <x:tableColumn id="13" name="comparison confidence"/>
    <x:tableColumn id="14" name="effective rent observed"/>
    <x:tableColumn id="15" name="mandatory fees observed"/>
    <x:tableColumn id="16" name="concessions observed"/>
    <x:tableColumn id="17" name="realized tenant savings"/>
    <x:tableColumn id="18" name="public title evidence"/>
    <x:tableColumn id="19" name="private economic sponsor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EvidenceTable8" displayName="EvidenceTable8" ref="A5:F9" headerRowCount="1" totalsRowCount="0" totalsRowShown="0">
  <x:tableColumns count="6">
    <x:tableColumn id="1" name="case"/>
    <x:tableColumn id="2" name="source rows"/>
    <x:tableColumn id="3" name="issue"/>
    <x:tableColumn id="4" name="evidence"/>
    <x:tableColumn id="5" name="source url"/>
    <x:tableColumn id="6" name="conclus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636a4d0efaa1412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17df82a9a990461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ba1bec5e0be6413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5e48c62b0f71494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eb5be438780840f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6.xml" Id="R00e2cb2f0eb646bf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7.xml" Id="Rda747fbabceb4d1b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8.xml" Id="R2def4d110143459f" /></Relationships>
</file>

<file path=xl/worksheets/sheet1.xml><?xml version="1.0" encoding="utf-8"?>
<x:worksheet xmlns:x="http://schemas.openxmlformats.org/spreadsheetml/2006/main">
  <x:sheetPr>
    <x:tabColor rgb="FF233248"/>
  </x:sheetPr>
  <x:sheetViews>
    <x:sheetView showGridLines="0" workbookViewId="0"/>
  </x:sheetViews>
  <x:sheetFormatPr defaultRowHeight="15"/>
  <x:cols>
    <x:col min="1" max="1" width="34" hidden="0" customWidth="1"/>
    <x:col min="2" max="2" width="16" hidden="0" customWidth="1"/>
    <x:col min="3" max="3" width="31" hidden="0" customWidth="1"/>
    <x:col min="4" max="4" width="67" hidden="0" customWidth="1"/>
    <x:col min="5" max="5" width="43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22" customHeight="1">
      <x:c r="A1" s="4"/>
      <x:c r="B1" s="4"/>
      <x:c r="C1" s="4"/>
      <x:c r="D1" s="4"/>
      <x:c r="E1" s="4"/>
      <x:c r="F1" s="4"/>
      <x:c r="G1" s="4"/>
      <x:c r="H1" s="4"/>
      <x:c r="I1" s="4"/>
    </x:row>
    <x:row r="2" ht="22" customHeight="1">
      <x:c r="A2" s="7" t="str">
        <x:v>Who owns Austin’s apartments?</x:v>
      </x:c>
      <x:c r="B2" s="4"/>
      <x:c r="C2" s="4"/>
      <x:c r="D2" s="4"/>
      <x:c r="E2" s="4"/>
      <x:c r="F2" s="4"/>
      <x:c r="G2" s="4"/>
      <x:c r="H2" s="4"/>
      <x:c r="I2" s="4"/>
    </x:row>
    <x:row r="3" ht="22" customHeight="1">
      <x:c r="A3" s="9" t="str">
        <x:v>Research cut-off: October 30, 2026 • documented findings and explicit unknowns</x:v>
      </x:c>
      <x:c r="B3" s="4"/>
      <x:c r="C3" s="4"/>
      <x:c r="D3" s="4"/>
      <x:c r="E3" s="4"/>
      <x:c r="F3" s="4"/>
      <x:c r="G3" s="4"/>
      <x:c r="H3" s="4"/>
      <x:c r="I3" s="4"/>
    </x:row>
    <x:row r="4" ht="22" customHeight="1">
      <x:c r="A4" s="10"/>
      <x:c r="B4" s="10"/>
      <x:c r="C4" s="10"/>
      <x:c r="D4" s="10"/>
      <x:c r="E4" s="10"/>
      <x:c r="F4" s="10"/>
      <x:c r="G4" s="10"/>
      <x:c r="H4" s="10"/>
      <x:c r="I4" s="4"/>
    </x:row>
    <x:row r="5" ht="22" customHeight="1">
      <x:c r="A5" s="4"/>
      <x:c r="B5" s="4"/>
      <x:c r="C5" s="4"/>
      <x:c r="D5" s="4"/>
      <x:c r="E5" s="4"/>
      <x:c r="F5" s="4"/>
      <x:c r="G5" s="4"/>
      <x:c r="H5" s="4"/>
      <x:c r="I5" s="4"/>
    </x:row>
    <x:row r="6" ht="44" customHeight="1">
      <x:c r="A6" s="15" t="str">
        <x:v>What was built</x:v>
      </x:c>
      <x:c r="B6" s="15" t="str">
        <x:v>Count</x:v>
      </x:c>
      <x:c r="C6" s="15" t="str">
        <x:v>Grain</x:v>
      </x:c>
      <x:c r="D6" s="15" t="str">
        <x:v>Meaning</x:v>
      </x:c>
      <x:c r="E6" s="4"/>
      <x:c r="F6" s="4"/>
      <x:c r="G6" s="4"/>
      <x:c r="H6" s="4"/>
      <x:c r="I6" s="4"/>
    </x:row>
    <x:row r="7" ht="22" customHeight="1">
      <x:c r="A7" s="4" t="str">
        <x:v>Travis baseline</x:v>
      </x:c>
      <x:c r="B7" s="21" t="n">
        <x:v>986</x:v>
      </x:c>
      <x:c r="C7" s="4" t="str">
        <x:v>Tax accounts</x:v>
      </x:c>
      <x:c r="D7" s="4" t="str">
        <x:v>Austin city taxing code 02; large-apartment classifications</x:v>
      </x:c>
      <x:c r="E7" s="4"/>
      <x:c r="F7" s="4"/>
      <x:c r="G7" s="4"/>
      <x:c r="H7" s="4"/>
      <x:c r="I7" s="4"/>
    </x:row>
    <x:row r="8" ht="22" customHeight="1">
      <x:c r="A8" s="4" t="str">
        <x:v>Williamson supplement</x:v>
      </x:c>
      <x:c r="B8" s="21" t="n">
        <x:v>51</x:v>
      </x:c>
      <x:c r="C8" s="4" t="str">
        <x:v>Tax accounts</x:v>
      </x:c>
      <x:c r="D8" s="4" t="str">
        <x:v>CAU city code; B1 multifamily, not necessarily 50+ units</x:v>
      </x:c>
      <x:c r="E8" s="4"/>
      <x:c r="F8" s="4"/>
      <x:c r="G8" s="4"/>
      <x:c r="H8" s="4"/>
      <x:c r="I8" s="4"/>
    </x:row>
    <x:row r="9" ht="22" customHeight="1">
      <x:c r="A9" s="4" t="str">
        <x:v>Selected property links</x:v>
      </x:c>
      <x:c r="B9" s="21" t="n">
        <x:v>48</x:v>
      </x:c>
      <x:c r="C9" s="4" t="str">
        <x:v>Properties / platforms</x:v>
      </x:c>
      <x:c r="D9" s="4" t="str">
        <x:v>Some fund interests remain undisclosed; see confidence fields</x:v>
      </x:c>
      <x:c r="E9" s="4"/>
      <x:c r="F9" s="4"/>
      <x:c r="G9" s="4"/>
      <x:c r="H9" s="4"/>
      <x:c r="I9" s="4"/>
    </x:row>
    <x:row r="10" ht="22" customHeight="1">
      <x:c r="A10" s="4" t="str">
        <x:v>UT public-private baseline</x:v>
      </x:c>
      <x:c r="B10" s="21" t="n">
        <x:v>152</x:v>
      </x:c>
      <x:c r="C10" s="4" t="str">
        <x:v>Mid-2024 properties</x:v>
      </x:c>
      <x:c r="D10" s="4" t="str">
        <x:v>134 matched to appraisal accounts; source date retained</x:v>
      </x:c>
      <x:c r="E10" s="4"/>
      <x:c r="F10" s="4"/>
      <x:c r="G10" s="4"/>
      <x:c r="H10" s="4"/>
      <x:c r="I10" s="4"/>
    </x:row>
    <x:row r="11" ht="22" customHeight="1">
      <x:c r="A11" s="4" t="str">
        <x:v>PESP map review</x:v>
      </x:c>
      <x:c r="B11" s="21" t="n">
        <x:v>288</x:v>
      </x:c>
      <x:c r="C11" s="4" t="str">
        <x:v>Source rows</x:v>
      </x:c>
      <x:c r="D11" s="4" t="str">
        <x:v>195 city-tax links; raw rows must not be summed</x:v>
      </x:c>
      <x:c r="E11" s="4"/>
      <x:c r="F11" s="4"/>
      <x:c r="G11" s="4"/>
      <x:c r="H11" s="4"/>
      <x:c r="I11" s="4"/>
    </x:row>
    <x:row r="12" ht="22" customHeight="1">
      <x:c r="A12" s="4" t="str">
        <x:v>Documented controller links</x:v>
      </x:c>
      <x:c r="B12" s="21" t="n">
        <x:v>38</x:v>
      </x:c>
      <x:c r="C12" s="4" t="str">
        <x:v>Travis account rows</x:v>
      </x:c>
      <x:c r="D12" s="4" t="str">
        <x:v>Named sponsor/platform; this is not a unit coverage percentage</x:v>
      </x:c>
      <x:c r="E12" s="4"/>
      <x:c r="F12" s="4"/>
      <x:c r="G12" s="4"/>
      <x:c r="H12" s="4"/>
      <x:c r="I12" s="4"/>
    </x:row>
    <x:row r="13" ht="22" customHeight="1">
      <x:c r="A13" s="4"/>
      <x:c r="B13" s="4"/>
      <x:c r="C13" s="4"/>
      <x:c r="D13" s="4"/>
      <x:c r="E13" s="4"/>
      <x:c r="F13" s="4"/>
      <x:c r="G13" s="4"/>
      <x:c r="H13" s="4"/>
      <x:c r="I13" s="4"/>
    </x:row>
    <x:row r="14" ht="22" customHeight="1">
      <x:c r="A14" s="4"/>
      <x:c r="B14" s="4"/>
      <x:c r="C14" s="4"/>
      <x:c r="D14" s="4"/>
      <x:c r="E14" s="4"/>
      <x:c r="F14" s="4"/>
      <x:c r="G14" s="4"/>
      <x:c r="H14" s="4"/>
      <x:c r="I14" s="4"/>
    </x:row>
    <x:row r="15" ht="44" customHeight="1">
      <x:c r="A15" s="15" t="str">
        <x:v>Camden: three measures</x:v>
      </x:c>
      <x:c r="B15" s="15" t="str">
        <x:v>2020</x:v>
      </x:c>
      <x:c r="C15" s="15" t="str">
        <x:v>June 2026</x:v>
      </x:c>
      <x:c r="D15" s="15" t="str">
        <x:v>Change</x:v>
      </x:c>
      <x:c r="E15" s="15" t="str">
        <x:v>Meaning</x:v>
      </x:c>
      <x:c r="F15" s="4"/>
      <x:c r="G15" s="4"/>
      <x:c r="H15" s="4"/>
      <x:c r="I15" s="4"/>
    </x:row>
    <x:row r="16" ht="22" customHeight="1">
      <x:c r="A16" s="4" t="str">
        <x:v>Consolidated homes</x:v>
      </x:c>
      <x:c r="B16" s="25" t="n">
        <x:f>'Calculations'!B11</x:f>
        <x:v>2326</x:v>
      </x:c>
      <x:c r="C16" s="25" t="n">
        <x:f>'Calculations'!C11</x:f>
        <x:v>4038</x:v>
      </x:c>
      <x:c r="D16" s="27" t="n">
        <x:f>'Calculations'!D11</x:f>
        <x:v>0.7360275150472915</x:v>
      </x:c>
      <x:c r="E16" s="4" t="str">
        <x:v>Reporting perimeter</x:v>
      </x:c>
      <x:c r="F16" s="4"/>
      <x:c r="G16" s="4"/>
      <x:c r="H16" s="4"/>
      <x:c r="I16" s="4"/>
    </x:row>
    <x:row r="17" ht="22" customHeight="1">
      <x:c r="A17" s="4" t="str">
        <x:v>Equity-equivalent exposure</x:v>
      </x:c>
      <x:c r="B17" s="26" t="n">
        <x:f>'Calculations'!B12</x:f>
        <x:v>2751.68</x:v>
      </x:c>
      <x:c r="C17" s="25" t="n">
        <x:f>'Calculations'!C12</x:f>
        <x:v>4038</x:v>
      </x:c>
      <x:c r="D17" s="27" t="n">
        <x:f>'Calculations'!D12</x:f>
        <x:v>0.46746714734271433</x:v>
      </x:c>
      <x:c r="E17" s="4" t="str">
        <x:v>Units × disclosed equity stake</x:v>
      </x:c>
      <x:c r="F17" s="4"/>
      <x:c r="G17" s="4"/>
      <x:c r="H17" s="4"/>
      <x:c r="I17" s="4"/>
    </x:row>
    <x:row r="18" ht="22" customHeight="1">
      <x:c r="A18" s="4" t="str">
        <x:v>Gross footprint including JV</x:v>
      </x:c>
      <x:c r="B18" s="25" t="n">
        <x:f>'Calculations'!B13</x:f>
        <x:v>3686</x:v>
      </x:c>
      <x:c r="C18" s="25" t="n">
        <x:f>'Calculations'!C13</x:f>
        <x:v>4038</x:v>
      </x:c>
      <x:c r="D18" s="27" t="n">
        <x:f>'Calculations'!D13</x:f>
        <x:v>0.09549647314161702</x:v>
      </x:c>
      <x:c r="E18" s="4" t="str">
        <x:v>Homes already co-owned count once</x:v>
      </x:c>
      <x:c r="F18" s="4"/>
      <x:c r="G18" s="4"/>
      <x:c r="H18" s="4"/>
      <x:c r="I18" s="4"/>
    </x:row>
    <x:row r="19" ht="22" customHeight="1">
      <x:c r="A19" s="4"/>
      <x:c r="B19" s="4"/>
      <x:c r="C19" s="4"/>
      <x:c r="D19" s="4"/>
      <x:c r="E19" s="4"/>
      <x:c r="F19" s="4"/>
      <x:c r="G19" s="4"/>
      <x:c r="H19" s="4"/>
      <x:c r="I19" s="4"/>
    </x:row>
    <x:row r="20" ht="22" customHeight="1">
      <x:c r="A20" s="4"/>
      <x:c r="B20" s="4"/>
      <x:c r="C20" s="4"/>
      <x:c r="D20" s="4"/>
      <x:c r="E20" s="4"/>
      <x:c r="F20" s="4"/>
      <x:c r="G20" s="4"/>
      <x:c r="H20" s="4"/>
      <x:c r="I20" s="4"/>
    </x:row>
    <x:row r="21" ht="22" customHeight="1">
      <x:c r="A21" s="5" t="str">
        <x:v>The result that can change the story</x:v>
      </x:c>
      <x:c r="B21" s="4"/>
      <x:c r="C21" s="4"/>
      <x:c r="D21" s="4"/>
      <x:c r="E21" s="4"/>
      <x:c r="F21" s="4"/>
      <x:c r="G21" s="4"/>
      <x:c r="H21" s="4"/>
      <x:c r="I21" s="4"/>
    </x:row>
    <x:row r="22" ht="22" customHeight="1">
      <x:c r="A22" s="4" t="str">
        <x:v>Camden bought the pension fund’s remaining interest in existing joint ventures in 2022.</x:v>
      </x:c>
      <x:c r="B22" s="4"/>
      <x:c r="C22" s="4"/>
      <x:c r="D22" s="4"/>
      <x:c r="E22" s="4"/>
      <x:c r="F22" s="4"/>
      <x:c r="G22" s="4"/>
      <x:c r="H22" s="4"/>
      <x:c r="I22" s="4"/>
    </x:row>
    <x:row r="23" ht="22" customHeight="1">
      <x:c r="A23" s="4" t="str">
        <x:v>This was a real increase in economic ownership; the physical footprint grew much less.</x:v>
      </x:c>
      <x:c r="B23" s="4"/>
      <x:c r="C23" s="4"/>
      <x:c r="D23" s="4"/>
      <x:c r="E23" s="4"/>
      <x:c r="F23" s="4"/>
      <x:c r="G23" s="4"/>
      <x:c r="H23" s="4"/>
      <x:c r="I23" s="4"/>
    </x:row>
    <x:row r="24" ht="22" customHeight="1">
      <x:c r="A24" s="4"/>
      <x:c r="B24" s="4"/>
      <x:c r="C24" s="4"/>
      <x:c r="D24" s="4"/>
      <x:c r="E24" s="4"/>
      <x:c r="F24" s="4"/>
      <x:c r="G24" s="4"/>
      <x:c r="H24" s="4"/>
      <x:c r="I24" s="4"/>
    </x:row>
    <x:row r="25" ht="22" customHeight="1">
      <x:c r="A25" s="4"/>
      <x:c r="B25" s="4"/>
      <x:c r="C25" s="4"/>
      <x:c r="D25" s="4"/>
      <x:c r="E25" s="4"/>
      <x:c r="F25" s="4"/>
      <x:c r="G25" s="4"/>
      <x:c r="H25" s="4"/>
      <x:c r="I25" s="4"/>
    </x:row>
    <x:row r="26" ht="22" customHeight="1">
      <x:c r="A26" s="5" t="str">
        <x:v>What this dataset does not estimate</x:v>
      </x:c>
      <x:c r="B26" s="4"/>
      <x:c r="C26" s="4"/>
      <x:c r="D26" s="4"/>
      <x:c r="E26" s="4"/>
      <x:c r="F26" s="4"/>
      <x:c r="G26" s="4"/>
      <x:c r="H26" s="4"/>
      <x:c r="I26" s="4"/>
    </x:row>
    <x:row r="27" ht="22" customHeight="1">
      <x:c r="A27" s="4" t="str">
        <x:v>Citywide REIT / private-equity / local shares; HHI; ultimate investors’ geography; causal eviction effects.</x:v>
      </x:c>
      <x:c r="B27" s="4"/>
      <x:c r="C27" s="4"/>
      <x:c r="D27" s="4"/>
      <x:c r="E27" s="4"/>
      <x:c r="F27" s="4"/>
      <x:c r="G27" s="4"/>
      <x:c r="H27" s="4"/>
      <x:c r="I27" s="4"/>
    </x:row>
    <x:row r="28" ht="22" customHeight="1">
      <x:c r="A28" s="4" t="str">
        <x:v>Missing unit counts and unresolved ownership are blanks, not zero or a “local owner” residual.</x:v>
      </x:c>
      <x:c r="B28" s="4"/>
      <x:c r="C28" s="4"/>
      <x:c r="D28" s="4"/>
      <x:c r="E28" s="4"/>
      <x:c r="F28" s="4"/>
      <x:c r="G28" s="4"/>
      <x:c r="H28" s="4"/>
      <x:c r="I28" s="4"/>
    </x:row>
    <x:row r="29" ht="22" customHeight="1">
      <x:c r="A29" s="4"/>
      <x:c r="B29" s="4"/>
      <x:c r="C29" s="4"/>
      <x:c r="D29" s="4"/>
      <x:c r="E29" s="4"/>
      <x:c r="F29" s="4"/>
      <x:c r="G29" s="4"/>
      <x:c r="H29" s="4"/>
      <x:c r="I29" s="4"/>
    </x:row>
    <x:row r="30" ht="22" customHeight="1">
      <x:c r="A30" s="4"/>
      <x:c r="B30" s="4"/>
      <x:c r="C30" s="4"/>
      <x:c r="D30" s="4"/>
      <x:c r="E30" s="4"/>
      <x:c r="F30" s="4"/>
      <x:c r="G30" s="4"/>
      <x:c r="H30" s="4"/>
      <x:c r="I30" s="4"/>
    </x:row>
    <x:row r="31" ht="44" customHeight="1">
      <x:c r="A31" s="15" t="str">
        <x:v>Published external estimate</x:v>
      </x:c>
      <x:c r="B31" s="15" t="str">
        <x:v>Number</x:v>
      </x:c>
      <x:c r="C31" s="15" t="str">
        <x:v>Geography / date</x:v>
      </x:c>
      <x:c r="D31" s="15" t="str">
        <x:v>Important distinction</x:v>
      </x:c>
      <x:c r="E31" s="4"/>
      <x:c r="F31" s="4"/>
      <x:c r="G31" s="4"/>
      <x:c r="H31" s="4"/>
      <x:c r="I31" s="4"/>
    </x:row>
    <x:row r="32" ht="22" customHeight="1">
      <x:c r="A32" s="4" t="str">
        <x:v>PESP private-equity apartments</x:v>
      </x:c>
      <x:c r="B32" s="21" t="n">
        <x:v>89907</x:v>
      </x:c>
      <x:c r="C32" s="4" t="str">
        <x:v>Austin metro; April 2026</x:v>
      </x:c>
      <x:c r="D32" s="4" t="str">
        <x:v>30.9% per PESP; broad firm definition; not independently reproduced</x:v>
      </x:c>
      <x:c r="E32" s="4"/>
      <x:c r="F32" s="4"/>
      <x:c r="G32" s="4"/>
      <x:c r="H32" s="4"/>
      <x:c r="I32" s="4"/>
    </x:row>
    <x:row r="33" ht="22" customHeight="1">
      <x:c r="A33" s="4" t="str">
        <x:v>UT exempt partnerships</x:v>
      </x:c>
      <x:c r="B33" s="21" t="n">
        <x:v>34800</x:v>
      </x:c>
      <x:c r="C33" s="4" t="str">
        <x:v>Travis County; mid-2024</x:v>
      </x:c>
      <x:c r="D33" s="4" t="str">
        <x:v>At least this many units; county cohort differs from metro and city</x:v>
      </x:c>
      <x:c r="E33" s="4"/>
      <x:c r="F33" s="4"/>
      <x:c r="G33" s="4"/>
      <x:c r="H33" s="4"/>
      <x:c r="I33" s="4"/>
    </x:row>
    <x:row r="34" ht="22" customHeight="1">
      <x:c r="A34" s="4" t="str">
        <x:v>UT gross annual tax estimate</x:v>
      </x:c>
      <x:c r="B34" s="21" t="n">
        <x:v>109000000</x:v>
      </x:c>
      <x:c r="C34" s="4" t="str">
        <x:v>Travis County; 2024 values</x:v>
      </x:c>
      <x:c r="D34" s="4" t="str">
        <x:v>Approximate static estimate; not net fiscal loss</x:v>
      </x:c>
      <x:c r="E34" s="4"/>
      <x:c r="F34" s="4"/>
      <x:c r="G34" s="4"/>
      <x:c r="H34" s="4"/>
      <x:c r="I34" s="4"/>
    </x:row>
    <x:row r="35" ht="22" customHeight="1">
      <x:c r="A35" s="4"/>
      <x:c r="B35" s="4"/>
      <x:c r="C35" s="4"/>
      <x:c r="D35" s="4"/>
      <x:c r="E35" s="4"/>
      <x:c r="F35" s="4"/>
      <x:c r="G35" s="4"/>
      <x:c r="H35" s="4"/>
      <x:c r="I35" s="4"/>
    </x:row>
    <x:row r="36" ht="22" customHeight="1">
      <x:c r="A36" s="4"/>
      <x:c r="B36" s="4"/>
      <x:c r="C36" s="4"/>
      <x:c r="D36" s="4"/>
      <x:c r="E36" s="4"/>
      <x:c r="F36" s="4"/>
      <x:c r="G36" s="4"/>
      <x:c r="H36" s="4"/>
      <x:c r="I36" s="4"/>
    </x:row>
    <x:row r="37" ht="22" customHeight="1">
      <x:c r="A37" s="4" t="str">
        <x:v>Sources and full reasoning: accompanying report; row-level URLs in data sheets; calculations below.</x:v>
      </x:c>
      <x:c r="B37" s="4"/>
      <x:c r="C37" s="4"/>
      <x:c r="D37" s="4"/>
      <x:c r="E37" s="4"/>
      <x:c r="F37" s="4"/>
      <x:c r="G37" s="4"/>
      <x:c r="H37" s="4"/>
      <x:c r="I37" s="4"/>
    </x:row>
    <x:row r="38" ht="22" customHeight="1">
      <x:c r="A38" s="4"/>
      <x:c r="B38" s="4"/>
      <x:c r="C38" s="4"/>
      <x:c r="D38" s="4"/>
      <x:c r="E38" s="4"/>
      <x:c r="F38" s="4"/>
      <x:c r="G38" s="4"/>
      <x:c r="H38" s="4"/>
      <x:c r="I38" s="4"/>
    </x:row>
    <x:row r="39" ht="22" customHeight="1">
      <x:c r="A39" s="4"/>
      <x:c r="B39" s="4"/>
      <x:c r="C39" s="4"/>
      <x:c r="D39" s="4"/>
      <x:c r="E39" s="4"/>
      <x:c r="F39" s="4"/>
      <x:c r="G39" s="4"/>
      <x:c r="H39" s="4"/>
      <x:c r="I39" s="4"/>
    </x:row>
    <x:row r="40" ht="22" customHeight="1">
      <x:c r="A40" s="4"/>
      <x:c r="B40" s="4"/>
      <x:c r="C40" s="4"/>
      <x:c r="D40" s="4"/>
      <x:c r="E40" s="4"/>
      <x:c r="F40" s="4"/>
      <x:c r="G40" s="4"/>
      <x:c r="H40" s="4"/>
      <x:c r="I40" s="4"/>
    </x:row>
    <x:row r="41" ht="22" customHeight="1">
      <x:c r="A41" s="4"/>
      <x:c r="B41" s="4"/>
      <x:c r="C41" s="4"/>
      <x:c r="D41" s="4"/>
      <x:c r="E41" s="4"/>
      <x:c r="F41" s="4"/>
      <x:c r="G41" s="4"/>
      <x:c r="H41" s="4"/>
      <x:c r="I41" s="4"/>
    </x:row>
    <x:row r="42" ht="22" customHeight="1">
      <x:c r="A42" s="4"/>
      <x:c r="B42" s="4"/>
      <x:c r="C42" s="4"/>
      <x:c r="D42" s="4"/>
      <x:c r="E42" s="4"/>
      <x:c r="F42" s="4"/>
      <x:c r="G42" s="4"/>
      <x:c r="H42" s="4"/>
      <x:c r="I42" s="4"/>
    </x:row>
    <x:row r="43" ht="22" customHeight="1">
      <x:c r="A43" s="4"/>
      <x:c r="B43" s="4"/>
      <x:c r="C43" s="4"/>
      <x:c r="D43" s="4"/>
      <x:c r="E43" s="4"/>
      <x:c r="F43" s="4"/>
      <x:c r="G43" s="4"/>
      <x:c r="H43" s="4"/>
      <x:c r="I43" s="4"/>
    </x:row>
    <x:row r="44" ht="22" customHeight="1">
      <x:c r="A44" s="4"/>
      <x:c r="B44" s="4"/>
      <x:c r="C44" s="4"/>
      <x:c r="D44" s="4"/>
      <x:c r="E44" s="4"/>
      <x:c r="F44" s="4"/>
      <x:c r="G44" s="4"/>
      <x:c r="H44" s="4"/>
      <x:c r="I44" s="4"/>
    </x:row>
    <x:row r="45" ht="22" customHeight="1">
      <x:c r="A45" s="4"/>
      <x:c r="B45" s="4"/>
      <x:c r="C45" s="4"/>
      <x:c r="D45" s="4"/>
      <x:c r="E45" s="4"/>
      <x:c r="F45" s="4"/>
      <x:c r="G45" s="4"/>
      <x:c r="H45" s="4"/>
      <x:c r="I45" s="4"/>
    </x:row>
    <x:row r="46" ht="22" customHeight="1">
      <x:c r="A46" s="4"/>
      <x:c r="B46" s="4"/>
      <x:c r="C46" s="4"/>
      <x:c r="D46" s="4"/>
      <x:c r="E46" s="4"/>
      <x:c r="F46" s="4"/>
      <x:c r="G46" s="4"/>
      <x:c r="H46" s="4"/>
      <x:c r="I46" s="4"/>
    </x:row>
    <x:row r="47" ht="22" customHeight="1">
      <x:c r="A47" s="4"/>
      <x:c r="B47" s="4"/>
      <x:c r="C47" s="4"/>
      <x:c r="D47" s="4"/>
      <x:c r="E47" s="4"/>
      <x:c r="F47" s="4"/>
      <x:c r="G47" s="4"/>
      <x:c r="H47" s="4"/>
      <x:c r="I47" s="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82"/>
  </x:sheetPr>
  <x:sheetViews>
    <x:sheetView showGridLines="0" workbookViewId="0"/>
  </x:sheetViews>
  <x:sheetFormatPr defaultRowHeight="15"/>
  <x:cols>
    <x:col min="1" max="1" width="45" hidden="0" customWidth="1"/>
    <x:col min="2" max="2" width="20" hidden="0" customWidth="1"/>
    <x:col min="3" max="3" width="75" hidden="0" customWidth="1"/>
    <x:col min="4" max="4" width="17" hidden="0" customWidth="1"/>
    <x:col min="5" max="5" width="64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2" customHeight="1">
      <x:c r="A1" s="4"/>
      <x:c r="B1" s="4"/>
      <x:c r="C1" s="4"/>
      <x:c r="D1" s="4"/>
      <x:c r="E1" s="4"/>
      <x:c r="F1" s="4"/>
      <x:c r="G1" s="4"/>
      <x:c r="H1" s="4"/>
    </x:row>
    <x:row r="2" ht="22" customHeight="1">
      <x:c r="A2" s="7" t="str">
        <x:v>Calculations you can audit</x:v>
      </x:c>
      <x:c r="B2" s="4"/>
      <x:c r="C2" s="4"/>
      <x:c r="D2" s="4"/>
      <x:c r="E2" s="4"/>
      <x:c r="F2" s="4"/>
      <x:c r="G2" s="4"/>
      <x:c r="H2" s="4"/>
    </x:row>
    <x:row r="3" ht="22" customHeight="1">
      <x:c r="A3" s="9" t="str">
        <x:v>Actual portfolio reconciliation above; hypothetical HFC payment example below</x:v>
      </x:c>
      <x:c r="B3" s="4"/>
      <x:c r="C3" s="4"/>
      <x:c r="D3" s="4"/>
      <x:c r="E3" s="4"/>
      <x:c r="F3" s="4"/>
      <x:c r="G3" s="4"/>
      <x:c r="H3" s="4"/>
    </x:row>
    <x:row r="4" ht="22" customHeight="1">
      <x:c r="A4" s="10"/>
      <x:c r="B4" s="10"/>
      <x:c r="C4" s="10"/>
      <x:c r="D4" s="10"/>
      <x:c r="E4" s="10"/>
      <x:c r="F4" s="10"/>
      <x:c r="G4" s="10"/>
      <x:c r="H4" s="10"/>
    </x:row>
    <x:row r="5" ht="22" customHeight="1">
      <x:c r="A5" s="4"/>
      <x:c r="B5" s="4"/>
      <x:c r="C5" s="4"/>
      <x:c r="D5" s="4"/>
      <x:c r="E5" s="4"/>
      <x:c r="F5" s="4"/>
      <x:c r="G5" s="4"/>
      <x:c r="H5" s="4"/>
    </x:row>
    <x:row r="6" ht="44" customHeight="1">
      <x:c r="A6" s="15" t="str">
        <x:v>Source inputs</x:v>
      </x:c>
      <x:c r="B6" s="15" t="str">
        <x:v>Value</x:v>
      </x:c>
      <x:c r="C6" s="15" t="str">
        <x:v>Source / scope</x:v>
      </x:c>
      <x:c r="D6" s="4"/>
      <x:c r="E6" s="4"/>
      <x:c r="F6" s="4"/>
      <x:c r="G6" s="4"/>
      <x:c r="H6" s="4"/>
    </x:row>
    <x:row r="7" ht="22" customHeight="1">
      <x:c r="A7" s="4" t="str">
        <x:v>Camden consolidated homes, 2020</x:v>
      </x:c>
      <x:c r="B7" s="25" t="n">
        <x:v>2326</x:v>
      </x:c>
      <x:c r="C7" s="4" t="str">
        <x:v>Q4 2020 SEC supplement: Austin market</x:v>
      </x:c>
      <x:c r="D7" s="4"/>
      <x:c r="E7" s="4"/>
      <x:c r="F7" s="4"/>
      <x:c r="G7" s="4"/>
      <x:c r="H7" s="4"/>
    </x:row>
    <x:row r="8" ht="22" customHeight="1">
      <x:c r="A8" s="4" t="str">
        <x:v>Camden joint-venture homes, 2020</x:v>
      </x:c>
      <x:c r="B8" s="25" t="n">
        <x:v>1360</x:v>
      </x:c>
      <x:c r="C8" s="4" t="str">
        <x:v>Four communities: 348 + 244 + 272 + 496</x:v>
      </x:c>
      <x:c r="D8" s="4"/>
      <x:c r="E8" s="4"/>
      <x:c r="F8" s="4"/>
      <x:c r="G8" s="4"/>
      <x:c r="H8" s="4"/>
    </x:row>
    <x:row r="9" ht="22" customHeight="1">
      <x:c r="A9" s="4" t="str">
        <x:v>Camden equity fraction in those JVs</x:v>
      </x:c>
      <x:c r="B9" s="28" t="n">
        <x:v>0.313</x:v>
      </x:c>
      <x:c r="C9" s="4" t="str">
        <x:v>Q4 2020 SEC supplement: 31.3%</x:v>
      </x:c>
      <x:c r="D9" s="4"/>
      <x:c r="E9" s="4"/>
      <x:c r="F9" s="4"/>
      <x:c r="G9" s="4"/>
      <x:c r="H9" s="4"/>
    </x:row>
    <x:row r="10" ht="44" customHeight="1">
      <x:c r="A10" s="15" t="str">
        <x:v>Measure</x:v>
      </x:c>
      <x:c r="B10" s="15" t="str">
        <x:v>2020 base</x:v>
      </x:c>
      <x:c r="C10" s="15" t="str">
        <x:v>2026 units</x:v>
      </x:c>
      <x:c r="D10" s="15" t="str">
        <x:v>Growth</x:v>
      </x:c>
      <x:c r="E10" s="15" t="str">
        <x:v>Interpretation</x:v>
      </x:c>
      <x:c r="F10" s="4"/>
      <x:c r="G10" s="4"/>
      <x:c r="H10" s="4"/>
    </x:row>
    <x:row r="11" ht="22" customHeight="1">
      <x:c r="A11" s="4" t="str">
        <x:v>Consolidated homes</x:v>
      </x:c>
      <x:c r="B11" s="25" t="n">
        <x:f>B7</x:f>
        <x:v>2326</x:v>
      </x:c>
      <x:c r="C11" s="25" t="n">
        <x:v>4038</x:v>
      </x:c>
      <x:c r="D11" s="27" t="n">
        <x:f>C11/B11-1</x:f>
        <x:v>0.7360275150472915</x:v>
      </x:c>
      <x:c r="E11" s="4" t="str">
        <x:v>Accounting consolidation</x:v>
      </x:c>
      <x:c r="F11" s="4"/>
      <x:c r="G11" s="4"/>
      <x:c r="H11" s="4"/>
    </x:row>
    <x:row r="12" ht="22" customHeight="1">
      <x:c r="A12" s="4" t="str">
        <x:v>Equity-equivalent exposure</x:v>
      </x:c>
      <x:c r="B12" s="26" t="n">
        <x:f>B7+B8*B9</x:f>
        <x:v>2751.68</x:v>
      </x:c>
      <x:c r="C12" s="25" t="n">
        <x:f>C11</x:f>
        <x:v>4038</x:v>
      </x:c>
      <x:c r="D12" s="27" t="n">
        <x:f>C12/B12-1</x:f>
        <x:v>0.46746714734271433</x:v>
      </x:c>
      <x:c r="E12" s="4" t="str">
        <x:v>Analytical proxy for proportional equity, not cash waterfall</x:v>
      </x:c>
      <x:c r="F12" s="4"/>
      <x:c r="G12" s="4"/>
      <x:c r="H12" s="4"/>
    </x:row>
    <x:row r="13" ht="22" customHeight="1">
      <x:c r="A13" s="4" t="str">
        <x:v>Gross footprint including JV</x:v>
      </x:c>
      <x:c r="B13" s="25" t="n">
        <x:f>B7+B8</x:f>
        <x:v>3686</x:v>
      </x:c>
      <x:c r="C13" s="25" t="n">
        <x:f>C11</x:f>
        <x:v>4038</x:v>
      </x:c>
      <x:c r="D13" s="27" t="n">
        <x:f>C13/B13-1</x:f>
        <x:v>0.09549647314161702</x:v>
      </x:c>
      <x:c r="E13" s="4" t="str">
        <x:v>Distinct homes, including prior co-owned homes</x:v>
      </x:c>
      <x:c r="F13" s="4"/>
      <x:c r="G13" s="4"/>
      <x:c r="H13" s="4"/>
    </x:row>
    <x:row r="14" ht="22" customHeight="1">
      <x:c r="A14" s="4"/>
      <x:c r="B14" s="25"/>
      <x:c r="C14" s="25"/>
      <x:c r="D14" s="27"/>
      <x:c r="E14" s="4"/>
      <x:c r="F14" s="4"/>
      <x:c r="G14" s="4"/>
      <x:c r="H14" s="4"/>
    </x:row>
    <x:row r="15" ht="22" customHeight="1">
      <x:c r="A15" s="4" t="str">
        <x:v>MAA completed homes</x:v>
      </x:c>
      <x:c r="B15" s="25" t="n">
        <x:v>7117</x:v>
      </x:c>
      <x:c r="C15" s="25" t="n">
        <x:v>7179</x:v>
      </x:c>
      <x:c r="D15" s="27" t="n">
        <x:f>C15/B15-1</x:f>
        <x:v>0.008711535759449163</x:v>
      </x:c>
      <x:c r="E15" s="4" t="str">
        <x:v>Dec. 2020 → Sept. 2026; company-defined Austin market</x:v>
      </x:c>
      <x:c r="F15" s="4"/>
      <x:c r="G15" s="4"/>
      <x:c r="H15" s="4"/>
    </x:row>
    <x:row r="16" ht="22" customHeight="1">
      <x:c r="A16" s="4"/>
      <x:c r="B16" s="4"/>
      <x:c r="C16" s="4"/>
      <x:c r="D16" s="4"/>
      <x:c r="E16" s="4"/>
      <x:c r="F16" s="4"/>
      <x:c r="G16" s="4"/>
      <x:c r="H16" s="4"/>
    </x:row>
    <x:row r="17" ht="22" customHeight="1">
      <x:c r="A17" s="4"/>
      <x:c r="B17" s="4"/>
      <x:c r="C17" s="4"/>
      <x:c r="D17" s="4"/>
      <x:c r="E17" s="4"/>
      <x:c r="F17" s="4"/>
      <x:c r="G17" s="4"/>
      <x:c r="H17" s="4"/>
    </x:row>
    <x:row r="18" ht="22" customHeight="1">
      <x:c r="A18" s="5" t="str">
        <x:v>HFC statutory shortfall option — illustrative, not an observed Austin transaction</x:v>
      </x:c>
      <x:c r="B18" s="4"/>
      <x:c r="C18" s="4"/>
      <x:c r="D18" s="4"/>
      <x:c r="E18" s="4"/>
      <x:c r="F18" s="4"/>
      <x:c r="G18" s="4"/>
      <x:c r="H18" s="4"/>
    </x:row>
    <x:row r="19" ht="22" customHeight="1">
      <x:c r="A19" s="4"/>
      <x:c r="B19" s="4"/>
      <x:c r="C19" s="4"/>
      <x:c r="D19" s="4"/>
      <x:c r="E19" s="4"/>
      <x:c r="F19" s="4"/>
      <x:c r="G19" s="4"/>
      <x:c r="H19" s="4"/>
    </x:row>
    <x:row r="20" ht="44" customHeight="1">
      <x:c r="A20" s="15" t="str">
        <x:v>Input or result</x:v>
      </x:c>
      <x:c r="B20" s="15" t="str">
        <x:v>Annual dollars / ratio</x:v>
      </x:c>
      <x:c r="C20" s="15" t="str">
        <x:v>Meaning</x:v>
      </x:c>
      <x:c r="D20" s="4"/>
      <x:c r="E20" s="4"/>
      <x:c r="F20" s="4"/>
      <x:c r="G20" s="4"/>
      <x:c r="H20" s="4"/>
    </x:row>
    <x:row r="21" ht="22" customHeight="1">
      <x:c r="A21" s="4" t="str">
        <x:v>Otherwise-due property tax</x:v>
      </x:c>
      <x:c r="B21" s="31" t="n">
        <x:v>1000000</x:v>
      </x:c>
      <x:c r="C21" s="4" t="str">
        <x:v>Hypothetical gross exemption</x:v>
      </x:c>
      <x:c r="D21" s="4"/>
      <x:c r="E21" s="4"/>
      <x:c r="F21" s="4"/>
      <x:c r="G21" s="4"/>
      <x:c r="H21" s="4"/>
    </x:row>
    <x:row r="22" ht="22" customHeight="1">
      <x:c r="A22" s="4" t="str">
        <x:v>Measured rent reductions</x:v>
      </x:c>
      <x:c r="B22" s="31" t="n">
        <x:v>200000</x:v>
      </x:c>
      <x:c r="C22" s="4" t="str">
        <x:v>Hypothetical statutory rent-reduction amount</x:v>
      </x:c>
      <x:c r="D22" s="4"/>
      <x:c r="E22" s="4"/>
      <x:c r="F22" s="4"/>
      <x:c r="G22" s="4"/>
      <x:c r="H22" s="4"/>
    </x:row>
    <x:row r="23" ht="22" customHeight="1">
      <x:c r="A23" s="4" t="str">
        <x:v>Statutory threshold</x:v>
      </x:c>
      <x:c r="B23" s="32" t="n">
        <x:v>0.5</x:v>
      </x:c>
      <x:c r="C23" s="4" t="str">
        <x:v>Section 394.9026(c)(2)(B); all other rules still apply</x:v>
      </x:c>
      <x:c r="D23" s="4"/>
      <x:c r="E23" s="4"/>
      <x:c r="F23" s="4"/>
      <x:c r="G23" s="4"/>
      <x:c r="H23" s="4"/>
    </x:row>
    <x:row r="24" ht="22" customHeight="1">
      <x:c r="A24" s="4" t="str">
        <x:v>Required shortfall payment</x:v>
      </x:c>
      <x:c r="B24" s="29" t="n">
        <x:f>MAX(0,B21*B23-B22)</x:f>
        <x:v>300000</x:v>
      </x:c>
      <x:c r="C24" s="4" t="str">
        <x:v>Paid back to taxing jurisdictions</x:v>
      </x:c>
      <x:c r="D24" s="4"/>
      <x:c r="E24" s="4"/>
      <x:c r="F24" s="4"/>
      <x:c r="G24" s="4"/>
      <x:c r="H24" s="4"/>
    </x:row>
    <x:row r="25" ht="22" customHeight="1">
      <x:c r="A25" s="4" t="str">
        <x:v>Net tax cost after payment</x:v>
      </x:c>
      <x:c r="B25" s="29" t="n">
        <x:f>B21-B24</x:f>
        <x:v>700000</x:v>
      </x:c>
      <x:c r="C25" s="4" t="str">
        <x:v>Gross exemption less shortfall payment</x:v>
      </x:c>
      <x:c r="D25" s="4"/>
      <x:c r="E25" s="4"/>
      <x:c r="F25" s="4"/>
      <x:c r="G25" s="4"/>
      <x:c r="H25" s="4"/>
    </x:row>
    <x:row r="26" ht="22" customHeight="1">
      <x:c r="A26" s="4" t="str">
        <x:v>Rent benefit / gross exemption</x:v>
      </x:c>
      <x:c r="B26" s="28" t="n">
        <x:f>B22/B21</x:f>
        <x:v>0.2</x:v>
      </x:c>
      <x:c r="C26" s="4" t="str">
        <x:v>20% in this illustration</x:v>
      </x:c>
      <x:c r="D26" s="4"/>
      <x:c r="E26" s="4"/>
      <x:c r="F26" s="4"/>
      <x:c r="G26" s="4"/>
      <x:c r="H26" s="4"/>
    </x:row>
    <x:row r="27" ht="22" customHeight="1">
      <x:c r="A27" s="4" t="str">
        <x:v>Rent benefit / net tax cost</x:v>
      </x:c>
      <x:c r="B27" s="28" t="n">
        <x:f>B22/B25</x:f>
        <x:v>0.2857142857142857</x:v>
      </x:c>
      <x:c r="C27" s="4" t="str">
        <x:v>28.6% in this illustration</x:v>
      </x:c>
      <x:c r="D27" s="4"/>
      <x:c r="E27" s="4"/>
      <x:c r="F27" s="4"/>
      <x:c r="G27" s="4"/>
      <x:c r="H27" s="4"/>
    </x:row>
    <x:row r="28" ht="22" customHeight="1">
      <x:c r="A28" s="4" t="str">
        <x:v>Other public fees / receipts</x:v>
      </x:c>
      <x:c r="B28" s="31" t="n">
        <x:v>0</x:v>
      </x:c>
      <x:c r="C28" s="4" t="str">
        <x:v>Illustrative zero only; actual fees must be collected</x:v>
      </x:c>
      <x:c r="D28" s="4"/>
      <x:c r="E28" s="4"/>
      <x:c r="F28" s="4"/>
      <x:c r="G28" s="4"/>
      <x:c r="H28" s="4"/>
    </x:row>
    <x:row r="29" ht="22" customHeight="1">
      <x:c r="A29" s="4" t="str">
        <x:v>Net cost after other receipts</x:v>
      </x:c>
      <x:c r="B29" s="29" t="n">
        <x:f>B25-B28</x:f>
        <x:v>700000</x:v>
      </x:c>
      <x:c r="C29" s="4" t="str">
        <x:v>Simplified ledger, excluding counterfactual construction and tax shifts</x:v>
      </x:c>
      <x:c r="D29" s="4"/>
      <x:c r="E29" s="4"/>
      <x:c r="F29" s="4"/>
      <x:c r="G29" s="4"/>
      <x:c r="H29" s="4"/>
    </x:row>
    <x:row r="30" ht="22" customHeight="1">
      <x:c r="A30" s="4"/>
      <x:c r="B30" s="4"/>
      <x:c r="C30" s="4"/>
      <x:c r="D30" s="4"/>
      <x:c r="E30" s="4"/>
      <x:c r="F30" s="4"/>
      <x:c r="G30" s="4"/>
      <x:c r="H30" s="4"/>
    </x:row>
    <x:row r="31" ht="22" customHeight="1">
      <x:c r="A31" s="4"/>
      <x:c r="B31" s="4"/>
      <x:c r="C31" s="4"/>
      <x:c r="D31" s="4"/>
      <x:c r="E31" s="4"/>
      <x:c r="F31" s="4"/>
      <x:c r="G31" s="4"/>
      <x:c r="H31" s="4"/>
    </x:row>
    <x:row r="32" ht="22" customHeight="1">
      <x:c r="A32" s="4" t="str">
        <x:v>Camden source: https://www.sec.gov/Archives/edgar/data/906345/000090634521000007/exhibit992supplementq420.htm</x:v>
      </x:c>
      <x:c r="B32" s="4"/>
      <x:c r="C32" s="4"/>
      <x:c r="D32" s="4"/>
      <x:c r="E32" s="4"/>
      <x:c r="F32" s="4"/>
      <x:c r="G32" s="4"/>
      <x:c r="H32" s="4"/>
    </x:row>
    <x:row r="33" ht="22" customHeight="1">
      <x:c r="A33" s="4" t="str">
        <x:v>2026 source: https://www.sec.gov/Archives/edgar/data/906345/000162828026051083/exhibit992supplement2q26.htm</x:v>
      </x:c>
      <x:c r="B33" s="4"/>
      <x:c r="C33" s="4"/>
      <x:c r="D33" s="4"/>
      <x:c r="E33" s="4"/>
      <x:c r="F33" s="4"/>
      <x:c r="G33" s="4"/>
      <x:c r="H33" s="4"/>
    </x:row>
    <x:row r="34" ht="22" customHeight="1">
      <x:c r="A34" s="4" t="str">
        <x:v>HFC law: https://tcss.legis.texas.gov/resources/LG/htm/LG.394.htm#394.9026</x:v>
      </x:c>
      <x:c r="B34" s="4"/>
      <x:c r="C34" s="4"/>
      <x:c r="D34" s="4"/>
      <x:c r="E34" s="4"/>
      <x:c r="F34" s="4"/>
      <x:c r="G34" s="4"/>
      <x:c r="H34" s="4"/>
    </x:row>
    <x:row r="35" ht="22" customHeight="1">
      <x:c r="A35" s="4"/>
      <x:c r="B35" s="4"/>
      <x:c r="C35" s="4"/>
      <x:c r="D35" s="4"/>
      <x:c r="E35" s="4"/>
      <x:c r="F35" s="4"/>
      <x:c r="G35" s="4"/>
      <x:c r="H35" s="4"/>
    </x:row>
    <x:row r="36" ht="22" customHeight="1">
      <x:c r="A36" s="4"/>
      <x:c r="B36" s="4"/>
      <x:c r="C36" s="4"/>
      <x:c r="D36" s="4"/>
      <x:c r="E36" s="4"/>
      <x:c r="F36" s="4"/>
      <x:c r="G36" s="4"/>
      <x:c r="H36" s="4"/>
    </x:row>
    <x:row r="37" ht="22" customHeight="1">
      <x:c r="A37" s="4"/>
      <x:c r="B37" s="4"/>
      <x:c r="C37" s="4"/>
      <x:c r="D37" s="4"/>
      <x:c r="E37" s="4"/>
      <x:c r="F37" s="4"/>
      <x:c r="G37" s="4"/>
      <x:c r="H37" s="4"/>
    </x:row>
    <x:row r="38" ht="22" customHeight="1">
      <x:c r="A38" s="4"/>
      <x:c r="B38" s="4"/>
      <x:c r="C38" s="4"/>
      <x:c r="D38" s="4"/>
      <x:c r="E38" s="4"/>
      <x:c r="F38" s="4"/>
      <x:c r="G38" s="4"/>
      <x:c r="H38" s="4"/>
    </x:row>
    <x:row r="39" ht="22" customHeight="1">
      <x:c r="A39" s="4"/>
      <x:c r="B39" s="4"/>
      <x:c r="C39" s="4"/>
      <x:c r="D39" s="4"/>
      <x:c r="E39" s="4"/>
      <x:c r="F39" s="4"/>
      <x:c r="G39" s="4"/>
      <x:c r="H39" s="4"/>
    </x:row>
    <x:row r="40" ht="22" customHeight="1">
      <x:c r="A40" s="4"/>
      <x:c r="B40" s="4"/>
      <x:c r="C40" s="4"/>
      <x:c r="D40" s="4"/>
      <x:c r="E40" s="4"/>
      <x:c r="F40" s="4"/>
      <x:c r="G40" s="4"/>
      <x:c r="H40" s="4"/>
    </x:row>
    <x:row r="41" ht="22" customHeight="1">
      <x:c r="A41" s="4"/>
      <x:c r="B41" s="4"/>
      <x:c r="C41" s="4"/>
      <x:c r="D41" s="4"/>
      <x:c r="E41" s="4"/>
      <x:c r="F41" s="4"/>
      <x:c r="G41" s="4"/>
      <x:c r="H41" s="4"/>
    </x:row>
    <x:row r="42" ht="22" customHeight="1">
      <x:c r="A42" s="4"/>
      <x:c r="B42" s="4"/>
      <x:c r="C42" s="4"/>
      <x:c r="D42" s="4"/>
      <x:c r="E42" s="4"/>
      <x:c r="F42" s="4"/>
      <x:c r="G42" s="4"/>
      <x:c r="H42" s="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C4CDD5"/>
  </x:sheetPr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</x:cols>
  <x:sheetData>
    <x:row r="1" ht="22" customHeight="1">
      <x:c r="A1" s="4"/>
      <x:c r="B1" s="4"/>
      <x:c r="C1" s="4"/>
    </x:row>
    <x:row r="2" ht="22" customHeight="1">
      <x:c r="A2" s="5" t="str">
        <x:v>Source tables and evidence crosswalks</x:v>
      </x:c>
      <x:c r="B2" s="4"/>
      <x:c r="C2" s="4"/>
    </x:row>
    <x:row r="3" ht="22" customHeight="1">
      <x:c r="A3" s="4"/>
      <x:c r="B3" s="4"/>
      <x:c r="C3" s="4"/>
    </x:row>
    <x:row r="4" ht="22" customHeight="1">
      <x:c r="A4" s="4"/>
      <x:c r="B4" s="4"/>
      <x:c r="C4" s="4"/>
    </x:row>
    <x:row r="5" ht="22" customHeight="1">
      <x:c r="A5" s="4"/>
      <x:c r="B5" s="4"/>
      <x:c r="C5" s="4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25" hidden="0" customWidth="1"/>
    <x:col min="2" max="2" width="37" hidden="0" customWidth="1"/>
    <x:col min="3" max="3" width="37" hidden="0" customWidth="1"/>
    <x:col min="4" max="4" width="20" hidden="0" customWidth="1"/>
    <x:col min="5" max="5" width="37" hidden="0" customWidth="1"/>
    <x:col min="6" max="6" width="37" hidden="0" customWidth="1"/>
    <x:col min="7" max="7" width="52" hidden="0" customWidth="1"/>
    <x:col min="8" max="8" width="60" hidden="0" customWidth="1"/>
    <x:col min="9" max="9" width="52" hidden="0" customWidth="1"/>
    <x:col min="10" max="10" width="37" hidden="0" customWidth="1"/>
    <x:col min="11" max="11" width="60" hidden="0" customWidth="1"/>
    <x:col min="12" max="12" width="52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60" hidden="0" customWidth="1"/>
    <x:col min="27" max="27" width="20" hidden="0" customWidth="1"/>
    <x:col min="28" max="28" width="52" hidden="0" customWidth="1"/>
  </x:cols>
  <x:sheetData>
    <x:row r="1" ht="22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</x:row>
    <x:row r="2" ht="22" customHeight="1">
      <x:c r="A2" s="7" t="str">
        <x:v>Register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  <x:c r="AA2" s="4"/>
      <x:c r="AB2" s="4"/>
    </x:row>
    <x:row r="3" ht="22" customHeight="1">
      <x:c r="A3" s="9" t="str">
        <x:v>986 Austin city-tax accounts in Travis CAD • July 18, 2026 roll • accounts are not unique complexes or units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  <x:c r="AA3" s="4"/>
      <x:c r="AB3" s="4"/>
    </x:row>
    <x:row r="4" ht="22" customHeight="1">
      <x:c r="A4" s="10"/>
      <x:c r="B4" s="10"/>
      <x:c r="C4" s="10"/>
      <x:c r="D4" s="10"/>
      <x:c r="E4" s="10"/>
      <x:c r="F4" s="10"/>
      <x:c r="G4" s="10"/>
      <x:c r="H4" s="10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  <x:c r="AA4" s="4"/>
      <x:c r="AB4" s="4"/>
    </x:row>
    <x:row r="5" ht="44" customHeight="1">
      <x:c r="A5" s="15" t="str">
        <x:v>account id</x:v>
      </x:c>
      <x:c r="B5" s="15" t="str">
        <x:v>property name on roll</x:v>
      </x:c>
      <x:c r="C5" s="15" t="str">
        <x:v>property address</x:v>
      </x:c>
      <x:c r="D5" s="15" t="str">
        <x:v>recorded title holder</x:v>
      </x:c>
      <x:c r="E5" s="15" t="str">
        <x:v>documented sponsor or controller</x:v>
      </x:c>
      <x:c r="F5" s="15" t="str">
        <x:v>documented investment vehicle</x:v>
      </x:c>
      <x:c r="G5" s="15" t="str">
        <x:v>controller evidence status</x:v>
      </x:c>
      <x:c r="H5" s="15" t="str">
        <x:v>controller source urls</x:v>
      </x:c>
      <x:c r="I5" s="15" t="str">
        <x:v>controller evidence date</x:v>
      </x:c>
      <x:c r="J5" s="15" t="str">
        <x:v>pesp reported sponsor UNVERIFIED</x:v>
      </x:c>
      <x:c r="K5" s="15" t="str">
        <x:v>pesp source row ids</x:v>
      </x:c>
      <x:c r="L5" s="15" t="str">
        <x:v>pesp conflict or overlap warning</x:v>
      </x:c>
      <x:c r="M5" s="15" t="str">
        <x:v>public agency in UT 2024 baseline</x:v>
      </x:c>
      <x:c r="N5" s="15" t="str">
        <x:v>chapter in UT 2024 baseline</x:v>
      </x:c>
      <x:c r="O5" s="15" t="str">
        <x:v>exemption codes 2026</x:v>
      </x:c>
      <x:c r="P5" s="15" t="str">
        <x:v>market value 2026</x:v>
      </x:c>
      <x:c r="Q5" s="15" t="str">
        <x:v>property units ACCOUNT NOT ADDITIVE</x:v>
      </x:c>
      <x:c r="R5" s="15" t="str">
        <x:v>ultimate investors</x:v>
      </x:c>
      <x:c r="S5" s="15" t="str">
        <x:v>mailing city</x:v>
      </x:c>
      <x:c r="T5" s="15" t="str">
        <x:v>mailing state NOT capital origin</x:v>
      </x:c>
      <x:c r="U5" s="15" t="str">
        <x:v>improvement classification</x:v>
      </x:c>
      <x:c r="V5" s="15" t="str">
        <x:v>taxing entity codes</x:v>
      </x:c>
      <x:c r="W5" s="15" t="str">
        <x:v>deed date on roll</x:v>
      </x:c>
      <x:c r="X5" s="15" t="str">
        <x:v>deed instrument on roll</x:v>
      </x:c>
      <x:c r="Y5" s="15" t="str">
        <x:v>appraisal as of</x:v>
      </x:c>
      <x:c r="Z5" s="15" t="str">
        <x:v>appraisal source url</x:v>
      </x:c>
      <x:c r="AA5" s="15" t="str">
        <x:v>record grain</x:v>
      </x:c>
      <x:c r="AB5" s="15" t="str">
        <x:v>notes</x:v>
      </x:c>
    </x:row>
    <x:row r="6" ht="24" hidden="0" customHeight="1">
      <x:c r="A6" s="19" t="str">
        <x:v>100012</x:v>
      </x:c>
      <x:c r="B6" s="19" t="str">
        <x:v>GIBSON FLATS</x:v>
      </x:c>
      <x:c r="C6" s="19" t="str">
        <x:v>1219 S LAMAR BLVD</x:v>
      </x:c>
      <x:c r="D6" s="19" t="str">
        <x:v>1219 SOUTH LAMAR VENTURE LLC</x:v>
      </x:c>
      <x:c r="E6" s="19"/>
      <x:c r="F6" s="19"/>
      <x:c r="G6" s="19" t="str">
        <x:v>Unresolved</x:v>
      </x:c>
      <x:c r="H6" s="19"/>
      <x:c r="I6" s="19"/>
      <x:c r="J6" s="19" t="str">
        <x:v>BlackRock</x:v>
      </x:c>
      <x:c r="K6" s="19" t="str">
        <x:v>PESP-TX-0110</x:v>
      </x:c>
      <x:c r="L6" s="19"/>
      <x:c r="M6" s="19"/>
      <x:c r="N6" s="19"/>
      <x:c r="O6" s="19"/>
      <x:c r="P6" s="20" t="n">
        <x:v>55410000</x:v>
      </x:c>
      <x:c r="Q6" s="19"/>
      <x:c r="R6" s="19" t="str">
        <x:v>Not resolved</x:v>
      </x:c>
      <x:c r="S6" s="19" t="str">
        <x:v>SAN FRANCISCO</x:v>
      </x:c>
      <x:c r="T6" s="19" t="str">
        <x:v>CA</x:v>
      </x:c>
      <x:c r="U6" s="19" t="str">
        <x:v>APARTMENT 100+</x:v>
      </x:c>
      <x:c r="V6" s="19" t="str">
        <x:v>01,02,03,0A,2J,68</x:v>
      </x:c>
      <x:c r="W6" s="19" t="str">
        <x:v>11-22-2011</x:v>
      </x:c>
      <x:c r="X6" s="19" t="str">
        <x:v>2011172140TR</x:v>
      </x:c>
      <x:c r="Y6" s="19" t="str">
        <x:v>2026-07-18</x:v>
      </x:c>
      <x:c r="Z6" s="19" t="str">
        <x:v>https://traviscad.org/wp-content/largefiles/2026%20Certified%20Appraisal%20Export%20Supp%200_07182026.zip</x:v>
      </x:c>
      <x:c r="AA6" s="19" t="str">
        <x:v>Appraisal account, not a unique apartment community</x:v>
      </x:c>
      <x:c r="AB6" s="19" t="str">
        <x:v>Unit counts belong in the property crosswalk, not each tax account. Unverified PESP claims are not current-owner determinations.</x:v>
      </x:c>
    </x:row>
    <x:row r="7" ht="24" hidden="0" customHeight="1">
      <x:c r="A7" s="19" t="str">
        <x:v>100030</x:v>
      </x:c>
      <x:c r="B7" s="19" t="str">
        <x:v>TOWNHOLLOW APTS</x:v>
      </x:c>
      <x:c r="C7" s="19" t="str">
        <x:v>1200 TREADWELL ST</x:v>
      </x:c>
      <x:c r="D7" s="19" t="str">
        <x:v>TOWNHOLLOW APARTMENTS LLC</x:v>
      </x:c>
      <x:c r="E7" s="19"/>
      <x:c r="F7" s="19"/>
      <x:c r="G7" s="19" t="str">
        <x:v>Unresolved</x:v>
      </x:c>
      <x:c r="H7" s="19"/>
      <x:c r="I7" s="19"/>
      <x:c r="J7" s="19"/>
      <x:c r="K7" s="19"/>
      <x:c r="L7" s="19"/>
      <x:c r="M7" s="19"/>
      <x:c r="N7" s="19"/>
      <x:c r="O7" s="19"/>
      <x:c r="P7" s="20" t="n">
        <x:v>13530000</x:v>
      </x:c>
      <x:c r="Q7" s="19"/>
      <x:c r="R7" s="19" t="str">
        <x:v>Not resolved</x:v>
      </x:c>
      <x:c r="S7" s="19" t="str">
        <x:v>HILLSBOROUGH</x:v>
      </x:c>
      <x:c r="T7" s="19" t="str">
        <x:v>CA</x:v>
      </x:c>
      <x:c r="U7" s="19" t="str">
        <x:v>APARTMENT 50-100</x:v>
      </x:c>
      <x:c r="V7" s="19" t="str">
        <x:v>01,02,03,0A,2J,68</x:v>
      </x:c>
      <x:c r="W7" s="19" t="str">
        <x:v>12-03-2013</x:v>
      </x:c>
      <x:c r="X7" s="19" t="str">
        <x:v>2014021939TR</x:v>
      </x:c>
      <x:c r="Y7" s="19" t="str">
        <x:v>2026-07-18</x:v>
      </x:c>
      <x:c r="Z7" s="19" t="str">
        <x:v>https://traviscad.org/wp-content/largefiles/2026%20Certified%20Appraisal%20Export%20Supp%200_07182026.zip</x:v>
      </x:c>
      <x:c r="AA7" s="19" t="str">
        <x:v>Appraisal account, not a unique apartment community</x:v>
      </x:c>
      <x:c r="AB7" s="19" t="str">
        <x:v>Unit counts belong in the property crosswalk, not each tax account. Unverified PESP claims are not current-owner determinations.</x:v>
      </x:c>
    </x:row>
    <x:row r="8" ht="24" hidden="0" customHeight="1">
      <x:c r="A8" s="19" t="str">
        <x:v>100289</x:v>
      </x:c>
      <x:c r="B8" s="19" t="str">
        <x:v>NEW S LAMAR APTS</x:v>
      </x:c>
      <x:c r="C8" s="19" t="str">
        <x:v>2001 S LAMAR BLVD</x:v>
      </x:c>
      <x:c r="D8" s="19" t="str">
        <x:v>AER LAMAR PROPERTY OWNER LLC</x:v>
      </x:c>
      <x:c r="E8" s="19"/>
      <x:c r="F8" s="19"/>
      <x:c r="G8" s="19" t="str">
        <x:v>Unresolved</x:v>
      </x:c>
      <x:c r="H8" s="19"/>
      <x:c r="I8" s="19"/>
      <x:c r="J8" s="19"/>
      <x:c r="K8" s="19"/>
      <x:c r="L8" s="19"/>
      <x:c r="M8" s="19"/>
      <x:c r="N8" s="19"/>
      <x:c r="O8" s="19"/>
      <x:c r="P8" s="20" t="n">
        <x:v>27290238</x:v>
      </x:c>
      <x:c r="Q8" s="19"/>
      <x:c r="R8" s="19" t="str">
        <x:v>Not resolved</x:v>
      </x:c>
      <x:c r="S8" s="19" t="str">
        <x:v>PROVIDENCE</x:v>
      </x:c>
      <x:c r="T8" s="19" t="str">
        <x:v>RI</x:v>
      </x:c>
      <x:c r="U8" s="19" t="str">
        <x:v>APARTMENT 100+</x:v>
      </x:c>
      <x:c r="V8" s="19" t="str">
        <x:v>01,02,03,0A,2J,68</x:v>
      </x:c>
      <x:c r="W8" s="19" t="str">
        <x:v>11-25-2024</x:v>
      </x:c>
      <x:c r="X8" s="19" t="str">
        <x:v>2024130822</x:v>
      </x:c>
      <x:c r="Y8" s="19" t="str">
        <x:v>2026-07-18</x:v>
      </x:c>
      <x:c r="Z8" s="19" t="str">
        <x:v>https://traviscad.org/wp-content/largefiles/2026%20Certified%20Appraisal%20Export%20Supp%200_07182026.zip</x:v>
      </x:c>
      <x:c r="AA8" s="19" t="str">
        <x:v>Appraisal account, not a unique apartment community</x:v>
      </x:c>
      <x:c r="AB8" s="19" t="str">
        <x:v>Unit counts belong in the property crosswalk, not each tax account. Unverified PESP claims are not current-owner determinations.</x:v>
      </x:c>
    </x:row>
    <x:row r="9" ht="24" hidden="0" customHeight="1">
      <x:c r="A9" s="19" t="str">
        <x:v>100314</x:v>
      </x:c>
      <x:c r="B9" s="19" t="str">
        <x:v>ZILKER STUDIOS</x:v>
      </x:c>
      <x:c r="C9" s="19" t="str">
        <x:v>1508 S LAMAR BLVD</x:v>
      </x:c>
      <x:c r="D9" s="19" t="str">
        <x:v>FC ZILKER HOUSING LP</x:v>
      </x:c>
      <x:c r="E9" s="19"/>
      <x:c r="F9" s="19"/>
      <x:c r="G9" s="19" t="str">
        <x:v>Unresolved</x:v>
      </x:c>
      <x:c r="H9" s="19"/>
      <x:c r="I9" s="19"/>
      <x:c r="J9" s="19"/>
      <x:c r="K9" s="19"/>
      <x:c r="L9" s="19"/>
      <x:c r="M9" s="19"/>
      <x:c r="N9" s="19"/>
      <x:c r="O9" s="19"/>
      <x:c r="P9" s="20" t="n">
        <x:v>5378968</x:v>
      </x:c>
      <x:c r="Q9" s="19"/>
      <x:c r="R9" s="19" t="str">
        <x:v>Not resolved</x:v>
      </x:c>
      <x:c r="S9" s="19" t="str">
        <x:v>AUSTIN</x:v>
      </x:c>
      <x:c r="T9" s="19" t="str">
        <x:v>TX</x:v>
      </x:c>
      <x:c r="U9" s="19" t="str">
        <x:v>APARTMENT 100+</x:v>
      </x:c>
      <x:c r="V9" s="19" t="str">
        <x:v>01,02,03,0A,2J,68</x:v>
      </x:c>
      <x:c r="W9" s="19" t="str">
        <x:v>01-01-2021</x:v>
      </x:c>
      <x:c r="X9" s="19" t="str">
        <x:v>2021005438</x:v>
      </x:c>
      <x:c r="Y9" s="19" t="str">
        <x:v>2026-07-18</x:v>
      </x:c>
      <x:c r="Z9" s="19" t="str">
        <x:v>https://traviscad.org/wp-content/largefiles/2026%20Certified%20Appraisal%20Export%20Supp%200_07182026.zip</x:v>
      </x:c>
      <x:c r="AA9" s="19" t="str">
        <x:v>Appraisal account, not a unique apartment community</x:v>
      </x:c>
      <x:c r="AB9" s="19" t="str">
        <x:v>Unit counts belong in the property crosswalk, not each tax account. Unverified PESP claims are not current-owner determinations.</x:v>
      </x:c>
    </x:row>
    <x:row r="10" ht="24" hidden="0" customHeight="1">
      <x:c r="A10" s="19" t="str">
        <x:v>101322</x:v>
      </x:c>
      <x:c r="B10" s="19" t="str">
        <x:v>BARTON CREEK LANDING</x:v>
      </x:c>
      <x:c r="C10" s="19" t="str">
        <x:v>2800 BARTONS BLUFF LN</x:v>
      </x:c>
      <x:c r="D10" s="19" t="str">
        <x:v>UDR BARTON CREEK LLC</x:v>
      </x:c>
      <x:c r="E10" s="19"/>
      <x:c r="F10" s="19"/>
      <x:c r="G10" s="19" t="str">
        <x:v>Unresolved</x:v>
      </x:c>
      <x:c r="H10" s="19"/>
      <x:c r="I10" s="19"/>
      <x:c r="J10" s="19"/>
      <x:c r="K10" s="19"/>
      <x:c r="L10" s="19"/>
      <x:c r="M10" s="19"/>
      <x:c r="N10" s="19"/>
      <x:c r="O10" s="19"/>
      <x:c r="P10" s="20" t="n">
        <x:v>57000000</x:v>
      </x:c>
      <x:c r="Q10" s="19"/>
      <x:c r="R10" s="19" t="str">
        <x:v>Not resolved</x:v>
      </x:c>
      <x:c r="S10" s="19" t="str">
        <x:v>HIGHLANDS RANCH</x:v>
      </x:c>
      <x:c r="T10" s="19" t="str">
        <x:v>CO</x:v>
      </x:c>
      <x:c r="U10" s="19" t="str">
        <x:v>APARTMENT 100+</x:v>
      </x:c>
      <x:c r="V10" s="19" t="str">
        <x:v>02,03,08,0A,2J,68</x:v>
      </x:c>
      <x:c r="W10" s="19" t="str">
        <x:v>10-01-2015</x:v>
      </x:c>
      <x:c r="X10" s="19" t="str">
        <x:v>2015159442</x:v>
      </x:c>
      <x:c r="Y10" s="19" t="str">
        <x:v>2026-07-18</x:v>
      </x:c>
      <x:c r="Z10" s="19" t="str">
        <x:v>https://traviscad.org/wp-content/largefiles/2026%20Certified%20Appraisal%20Export%20Supp%200_07182026.zip</x:v>
      </x:c>
      <x:c r="AA10" s="19" t="str">
        <x:v>Appraisal account, not a unique apartment community</x:v>
      </x:c>
      <x:c r="AB10" s="19" t="str">
        <x:v>Unit counts belong in the property crosswalk, not each tax account. Unverified PESP claims are not current-owner determinations.</x:v>
      </x:c>
    </x:row>
    <x:row r="11" ht="24" hidden="0" customHeight="1">
      <x:c r="A11" s="19" t="str">
        <x:v>101515</x:v>
      </x:c>
      <x:c r="B11" s="19" t="str">
        <x:v>CALLISTA HILL COUNTRY (BELL)</x:v>
      </x:c>
      <x:c r="C11" s="19" t="str">
        <x:v>8600 S HWY 71</x:v>
      </x:c>
      <x:c r="D11" s="19" t="str">
        <x:v>FAIRFIELD HILL COUNTRY LP</x:v>
      </x:c>
      <x:c r="E11" s="19"/>
      <x:c r="F11" s="19"/>
      <x:c r="G11" s="19" t="str">
        <x:v>Unresolved</x:v>
      </x:c>
      <x:c r="H11" s="19"/>
      <x:c r="I11" s="19"/>
      <x:c r="J11" s="19"/>
      <x:c r="K11" s="19"/>
      <x:c r="L11" s="19"/>
      <x:c r="M11" s="19"/>
      <x:c r="N11" s="19"/>
      <x:c r="O11" s="19"/>
      <x:c r="P11" s="20" t="n">
        <x:v>50970000</x:v>
      </x:c>
      <x:c r="Q11" s="19"/>
      <x:c r="R11" s="19" t="str">
        <x:v>Not resolved</x:v>
      </x:c>
      <x:c r="S11" s="19" t="str">
        <x:v>SAN DIEGO</x:v>
      </x:c>
      <x:c r="T11" s="19" t="str">
        <x:v>CA</x:v>
      </x:c>
      <x:c r="U11" s="19" t="str">
        <x:v>APARTMENT 100+</x:v>
      </x:c>
      <x:c r="V11" s="19" t="str">
        <x:v>01,02,03,0A,2J,68</x:v>
      </x:c>
      <x:c r="W11" s="19" t="str">
        <x:v>12-18-2020</x:v>
      </x:c>
      <x:c r="X11" s="19" t="str">
        <x:v>2020247768</x:v>
      </x:c>
      <x:c r="Y11" s="19" t="str">
        <x:v>2026-07-18</x:v>
      </x:c>
      <x:c r="Z11" s="19" t="str">
        <x:v>https://traviscad.org/wp-content/largefiles/2026%20Certified%20Appraisal%20Export%20Supp%200_07182026.zip</x:v>
      </x:c>
      <x:c r="AA11" s="19" t="str">
        <x:v>Appraisal account, not a unique apartment community</x:v>
      </x:c>
      <x:c r="AB11" s="19" t="str">
        <x:v>Unit counts belong in the property crosswalk, not each tax account. Unverified PESP claims are not current-owner determinations.</x:v>
      </x:c>
    </x:row>
    <x:row r="12" ht="36" hidden="0" customHeight="1">
      <x:c r="A12" s="19" t="str">
        <x:v>101697</x:v>
      </x:c>
      <x:c r="B12" s="19" t="str">
        <x:v>TIMBER CREEK APTS</x:v>
      </x:c>
      <x:c r="C12" s="19" t="str">
        <x:v>614 S 1 ST</x:v>
      </x:c>
      <x:c r="D12" s="19" t="str">
        <x:v>TEXAS ESSENTIAL HOUSING PUBLIC FACILITY CORPORATION</x:v>
      </x:c>
      <x:c r="E12" s="19"/>
      <x:c r="F12" s="19"/>
      <x:c r="G12" s="19" t="str">
        <x:v>Unresolved</x:v>
      </x:c>
      <x:c r="H12" s="19"/>
      <x:c r="I12" s="19"/>
      <x:c r="J12" s="19"/>
      <x:c r="K12" s="19"/>
      <x:c r="L12" s="19"/>
      <x:c r="M12" s="19" t="str">
        <x:v>TWHF</x:v>
      </x:c>
      <x:c r="N12" s="19" t="str">
        <x:v>303</x:v>
      </x:c>
      <x:c r="O12" s="19" t="str">
        <x:v>XV</x:v>
      </x:c>
      <x:c r="P12" s="20" t="n">
        <x:v>38250000</x:v>
      </x:c>
      <x:c r="Q12" s="19"/>
      <x:c r="R12" s="19" t="str">
        <x:v>Not resolved</x:v>
      </x:c>
      <x:c r="S12" s="19" t="str">
        <x:v>AUSTIN</x:v>
      </x:c>
      <x:c r="T12" s="19" t="str">
        <x:v>TX</x:v>
      </x:c>
      <x:c r="U12" s="19" t="str">
        <x:v>APARTMENT 100+</x:v>
      </x:c>
      <x:c r="V12" s="19" t="str">
        <x:v>01,02,03,0A,2J,68</x:v>
      </x:c>
      <x:c r="W12" s="19" t="str">
        <x:v>05-30-2023</x:v>
      </x:c>
      <x:c r="X12" s="19" t="str">
        <x:v>2023059377</x:v>
      </x:c>
      <x:c r="Y12" s="19" t="str">
        <x:v>2026-07-18</x:v>
      </x:c>
      <x:c r="Z12" s="19" t="str">
        <x:v>https://traviscad.org/wp-content/largefiles/2026%20Certified%20Appraisal%20Export%20Supp%200_07182026.zip</x:v>
      </x:c>
      <x:c r="AA12" s="19" t="str">
        <x:v>Appraisal account, not a unique apartment community</x:v>
      </x:c>
      <x:c r="AB12" s="19" t="str">
        <x:v>Unit counts belong in the property crosswalk, not each tax account. Unverified PESP claims are not current-owner determinations.</x:v>
      </x:c>
    </x:row>
    <x:row r="13" ht="24" hidden="0" customHeight="1">
      <x:c r="A13" s="19" t="str">
        <x:v>101836</x:v>
      </x:c>
      <x:c r="B13" s="19" t="str">
        <x:v>WILLOWS APTS THE</x:v>
      </x:c>
      <x:c r="C13" s="19" t="str">
        <x:v>600 S 1 ST</x:v>
      </x:c>
      <x:c r="D13" s="19" t="str">
        <x:v>BOULDIN WILLOWS APARTMENTS INC</x:v>
      </x:c>
      <x:c r="E13" s="19"/>
      <x:c r="F13" s="19"/>
      <x:c r="G13" s="19" t="str">
        <x:v>Unresolved</x:v>
      </x:c>
      <x:c r="H13" s="19"/>
      <x:c r="I13" s="19"/>
      <x:c r="J13" s="19"/>
      <x:c r="K13" s="19"/>
      <x:c r="L13" s="19"/>
      <x:c r="M13" s="19"/>
      <x:c r="N13" s="19"/>
      <x:c r="O13" s="19"/>
      <x:c r="P13" s="20" t="n">
        <x:v>18100000</x:v>
      </x:c>
      <x:c r="Q13" s="19"/>
      <x:c r="R13" s="19" t="str">
        <x:v>Not resolved</x:v>
      </x:c>
      <x:c r="S13" s="19" t="str">
        <x:v>AUSTIN</x:v>
      </x:c>
      <x:c r="T13" s="19" t="str">
        <x:v>TX</x:v>
      </x:c>
      <x:c r="U13" s="19" t="str">
        <x:v>APARTMENT 50-100</x:v>
      </x:c>
      <x:c r="V13" s="19" t="str">
        <x:v>01,02,03,0A,2J,68</x:v>
      </x:c>
      <x:c r="W13" s="19" t="str">
        <x:v>01-17-1991</x:v>
      </x:c>
      <x:c r="X13" s="19"/>
      <x:c r="Y13" s="19" t="str">
        <x:v>2026-07-18</x:v>
      </x:c>
      <x:c r="Z13" s="19" t="str">
        <x:v>https://traviscad.org/wp-content/largefiles/2026%20Certified%20Appraisal%20Export%20Supp%200_07182026.zip</x:v>
      </x:c>
      <x:c r="AA13" s="19" t="str">
        <x:v>Appraisal account, not a unique apartment community</x:v>
      </x:c>
      <x:c r="AB13" s="19" t="str">
        <x:v>Unit counts belong in the property crosswalk, not each tax account. Unverified PESP claims are not current-owner determinations.</x:v>
      </x:c>
    </x:row>
    <x:row r="14" ht="24" hidden="0" customHeight="1">
      <x:c r="A14" s="19" t="str">
        <x:v>101867</x:v>
      </x:c>
      <x:c r="B14" s="19" t="str">
        <x:v>WINDSOR SOUTH LAMAR</x:v>
      </x:c>
      <x:c r="C14" s="19" t="str">
        <x:v>809 S LAMAR BLVD</x:v>
      </x:c>
      <x:c r="D14" s="19" t="str">
        <x:v>IMP SOUTH LAMAR LLC</x:v>
      </x:c>
      <x:c r="E14" s="19"/>
      <x:c r="F14" s="19"/>
      <x:c r="G14" s="19" t="str">
        <x:v>Unresolved</x:v>
      </x:c>
      <x:c r="H14" s="19"/>
      <x:c r="I14" s="19"/>
      <x:c r="J14" s="19" t="str">
        <x:v>GID</x:v>
      </x:c>
      <x:c r="K14" s="19" t="str">
        <x:v>PESP-TX-0211</x:v>
      </x:c>
      <x:c r="L14" s="19"/>
      <x:c r="M14" s="19"/>
      <x:c r="N14" s="19"/>
      <x:c r="O14" s="19"/>
      <x:c r="P14" s="20" t="n">
        <x:v>89420000</x:v>
      </x:c>
      <x:c r="Q14" s="19"/>
      <x:c r="R14" s="19" t="str">
        <x:v>Not resolved</x:v>
      </x:c>
      <x:c r="S14" s="19" t="str">
        <x:v>BOSTON</x:v>
      </x:c>
      <x:c r="T14" s="19" t="str">
        <x:v>MA</x:v>
      </x:c>
      <x:c r="U14" s="19" t="str">
        <x:v>APARTMENT 100+</x:v>
      </x:c>
      <x:c r="V14" s="19" t="str">
        <x:v>01,02,03,0A,2J,68</x:v>
      </x:c>
      <x:c r="W14" s="19" t="str">
        <x:v>12-15-2016</x:v>
      </x:c>
      <x:c r="X14" s="19" t="str">
        <x:v>2016207572</x:v>
      </x:c>
      <x:c r="Y14" s="19" t="str">
        <x:v>2026-07-18</x:v>
      </x:c>
      <x:c r="Z14" s="19" t="str">
        <x:v>https://traviscad.org/wp-content/largefiles/2026%20Certified%20Appraisal%20Export%20Supp%200_07182026.zip</x:v>
      </x:c>
      <x:c r="AA14" s="19" t="str">
        <x:v>Appraisal account, not a unique apartment community</x:v>
      </x:c>
      <x:c r="AB14" s="19" t="str">
        <x:v>Unit counts belong in the property crosswalk, not each tax account. Unverified PESP claims are not current-owner determinations.</x:v>
      </x:c>
    </x:row>
    <x:row r="15" ht="24" hidden="0" customHeight="1">
      <x:c r="A15" s="19" t="str">
        <x:v>101903</x:v>
      </x:c>
      <x:c r="B15" s="19" t="str">
        <x:v>PARK TERRACE AT TOWN LAKE(ABP)</x:v>
      </x:c>
      <x:c r="C15" s="19" t="str">
        <x:v>516 DAWSON RD</x:v>
      </x:c>
      <x:c r="D15" s="19" t="str">
        <x:v>PT APARTMENTS LLC</x:v>
      </x:c>
      <x:c r="E15" s="19"/>
      <x:c r="F15" s="19"/>
      <x:c r="G15" s="19" t="str">
        <x:v>Unresolved</x:v>
      </x:c>
      <x:c r="H15" s="19"/>
      <x:c r="I15" s="19"/>
      <x:c r="J15" s="19"/>
      <x:c r="K15" s="19"/>
      <x:c r="L15" s="19"/>
      <x:c r="M15" s="19"/>
      <x:c r="N15" s="19"/>
      <x:c r="O15" s="19"/>
      <x:c r="P15" s="20" t="n">
        <x:v>12964990</x:v>
      </x:c>
      <x:c r="Q15" s="19"/>
      <x:c r="R15" s="19" t="str">
        <x:v>Not resolved</x:v>
      </x:c>
      <x:c r="S15" s="19" t="str">
        <x:v>AUSTIN</x:v>
      </x:c>
      <x:c r="T15" s="19" t="str">
        <x:v>TX</x:v>
      </x:c>
      <x:c r="U15" s="19" t="str">
        <x:v>APARTMENT 50-100</x:v>
      </x:c>
      <x:c r="V15" s="19" t="str">
        <x:v>01,02,03,0A,2J,68</x:v>
      </x:c>
      <x:c r="W15" s="19" t="str">
        <x:v>09-10-2013</x:v>
      </x:c>
      <x:c r="X15" s="19" t="str">
        <x:v>2013169803TR</x:v>
      </x:c>
      <x:c r="Y15" s="19" t="str">
        <x:v>2026-07-18</x:v>
      </x:c>
      <x:c r="Z15" s="19" t="str">
        <x:v>https://traviscad.org/wp-content/largefiles/2026%20Certified%20Appraisal%20Export%20Supp%200_07182026.zip</x:v>
      </x:c>
      <x:c r="AA15" s="19" t="str">
        <x:v>Appraisal account, not a unique apartment community</x:v>
      </x:c>
      <x:c r="AB15" s="19" t="str">
        <x:v>Unit counts belong in the property crosswalk, not each tax account. Unverified PESP claims are not current-owner determinations.</x:v>
      </x:c>
    </x:row>
    <x:row r="16" ht="24" hidden="0" customHeight="1">
      <x:c r="A16" s="19" t="str">
        <x:v>101904</x:v>
      </x:c>
      <x:c r="B16" s="19" t="str">
        <x:v>1155 BARTON SPRINGS</x:v>
      </x:c>
      <x:c r="C16" s="19" t="str">
        <x:v>1155 BARTON SPRINGS RD</x:v>
      </x:c>
      <x:c r="D16" s="19" t="str">
        <x:v>1155 BARTON SPRINGS OWNER LLC</x:v>
      </x:c>
      <x:c r="E16" s="19"/>
      <x:c r="F16" s="19"/>
      <x:c r="G16" s="19" t="str">
        <x:v>Unresolved</x:v>
      </x:c>
      <x:c r="H16" s="19"/>
      <x:c r="I16" s="19"/>
      <x:c r="J16" s="19" t="str">
        <x:v>Greystar Real Estate Partners</x:v>
      </x:c>
      <x:c r="K16" s="19" t="str">
        <x:v>PESP-TX-0150</x:v>
      </x:c>
      <x:c r="L16" s="19"/>
      <x:c r="M16" s="19"/>
      <x:c r="N16" s="19"/>
      <x:c r="O16" s="19"/>
      <x:c r="P16" s="20" t="n">
        <x:v>48190000</x:v>
      </x:c>
      <x:c r="Q16" s="19"/>
      <x:c r="R16" s="19" t="str">
        <x:v>Not resolved</x:v>
      </x:c>
      <x:c r="S16" s="19" t="str">
        <x:v>HOUSTON</x:v>
      </x:c>
      <x:c r="T16" s="19" t="str">
        <x:v>TX</x:v>
      </x:c>
      <x:c r="U16" s="19" t="str">
        <x:v>APARTMENT 100+</x:v>
      </x:c>
      <x:c r="V16" s="19" t="str">
        <x:v>01,02,03,0A,2J,68</x:v>
      </x:c>
      <x:c r="W16" s="19" t="str">
        <x:v>08-13-2019</x:v>
      </x:c>
      <x:c r="X16" s="19" t="str">
        <x:v>2019122606</x:v>
      </x:c>
      <x:c r="Y16" s="19" t="str">
        <x:v>2026-07-18</x:v>
      </x:c>
      <x:c r="Z16" s="19" t="str">
        <x:v>https://traviscad.org/wp-content/largefiles/2026%20Certified%20Appraisal%20Export%20Supp%200_07182026.zip</x:v>
      </x:c>
      <x:c r="AA16" s="19" t="str">
        <x:v>Appraisal account, not a unique apartment community</x:v>
      </x:c>
      <x:c r="AB16" s="19" t="str">
        <x:v>Unit counts belong in the property crosswalk, not each tax account. Unverified PESP claims are not current-owner determinations.</x:v>
      </x:c>
    </x:row>
    <x:row r="17" ht="24" hidden="0" customHeight="1">
      <x:c r="A17" s="19" t="str">
        <x:v>102902</x:v>
      </x:c>
      <x:c r="B17" s="19" t="str">
        <x:v>LANDMARK AT BARTON CREEK (MISSION)</x:v>
      </x:c>
      <x:c r="C17" s="19" t="str">
        <x:v>1781 SPYGLASS DR</x:v>
      </x:c>
      <x:c r="D17" s="19" t="str">
        <x:v>SPYGLASS FEE OWNER LLC</x:v>
      </x:c>
      <x:c r="E17" s="19"/>
      <x:c r="F17" s="19"/>
      <x:c r="G17" s="19" t="str">
        <x:v>Unresolved</x:v>
      </x:c>
      <x:c r="H17" s="19"/>
      <x:c r="I17" s="19"/>
      <x:c r="J17" s="19" t="str">
        <x:v>TruAmerica Multifamily</x:v>
      </x:c>
      <x:c r="K17" s="19" t="str">
        <x:v>PESP-TX-0145</x:v>
      </x:c>
      <x:c r="L17" s="19"/>
      <x:c r="M17" s="19"/>
      <x:c r="N17" s="19"/>
      <x:c r="O17" s="19"/>
      <x:c r="P17" s="20" t="n">
        <x:v>60070000</x:v>
      </x:c>
      <x:c r="Q17" s="19"/>
      <x:c r="R17" s="19" t="str">
        <x:v>Not resolved</x:v>
      </x:c>
      <x:c r="S17" s="19" t="str">
        <x:v>LOS ANGELES</x:v>
      </x:c>
      <x:c r="T17" s="19" t="str">
        <x:v>CA</x:v>
      </x:c>
      <x:c r="U17" s="19" t="str">
        <x:v>APARTMENT 100+</x:v>
      </x:c>
      <x:c r="V17" s="19" t="str">
        <x:v>02,03,08,0A,2J,68</x:v>
      </x:c>
      <x:c r="W17" s="19" t="str">
        <x:v>12-17-2021</x:v>
      </x:c>
      <x:c r="X17" s="19" t="str">
        <x:v>2021276253</x:v>
      </x:c>
      <x:c r="Y17" s="19" t="str">
        <x:v>2026-07-18</x:v>
      </x:c>
      <x:c r="Z17" s="19" t="str">
        <x:v>https://traviscad.org/wp-content/largefiles/2026%20Certified%20Appraisal%20Export%20Supp%200_07182026.zip</x:v>
      </x:c>
      <x:c r="AA17" s="19" t="str">
        <x:v>Appraisal account, not a unique apartment community</x:v>
      </x:c>
      <x:c r="AB17" s="19" t="str">
        <x:v>Unit counts belong in the property crosswalk, not each tax account. Unverified PESP claims are not current-owner determinations.</x:v>
      </x:c>
    </x:row>
    <x:row r="18" ht="48" hidden="0" customHeight="1">
      <x:c r="A18" s="19" t="str">
        <x:v>102905</x:v>
      </x:c>
      <x:c r="B18" s="19" t="str">
        <x:v>MAA BARTON CREEK</x:v>
      </x:c>
      <x:c r="C18" s="19" t="str">
        <x:v>2001 S MO-PAC EXPRESSWAY</x:v>
      </x:c>
      <x:c r="D18" s="19" t="str">
        <x:v>POST APARTMENT HOMES LP</x:v>
      </x:c>
      <x:c r="E18" s="19" t="str">
        <x:v>Mid-America Apartment Communities (MAA)</x:v>
      </x:c>
      <x:c r="F18" s="19" t="str">
        <x:v>MAA / Mid-America Apartments LP</x:v>
      </x:c>
      <x:c r="G18" s="19" t="str">
        <x:v>high</x:v>
      </x:c>
      <x:c r="H18" s="19" t="str">
        <x:v>https://www.sec.gov/Archives/edgar/data/912595/000119312526041208/maa-20251231.htm | https://www.sec.gov/Archives/edgar/data/912595/000119312526436173/maa-ex99_2.htm | https://www.maac.com/texas/austin/maa-barton-creek/</x:v>
      </x:c>
      <x:c r="I18" s="19" t="str">
        <x:v>2026-09-30</x:v>
      </x:c>
      <x:c r="J18" s="19"/>
      <x:c r="K18" s="19"/>
      <x:c r="L18" s="19"/>
      <x:c r="M18" s="19"/>
      <x:c r="N18" s="19"/>
      <x:c r="O18" s="19"/>
      <x:c r="P18" s="20" t="n">
        <x:v>45000000</x:v>
      </x:c>
      <x:c r="Q18" s="19"/>
      <x:c r="R18" s="19" t="str">
        <x:v>Not resolved</x:v>
      </x:c>
      <x:c r="S18" s="19" t="str">
        <x:v>GERMANTOWN</x:v>
      </x:c>
      <x:c r="T18" s="19" t="str">
        <x:v>TN</x:v>
      </x:c>
      <x:c r="U18" s="19" t="str">
        <x:v>APARTMENT 100+</x:v>
      </x:c>
      <x:c r="V18" s="19" t="str">
        <x:v>02,03,08,0A,2J,68</x:v>
      </x:c>
      <x:c r="W18" s="19" t="str">
        <x:v>11-22-2016</x:v>
      </x:c>
      <x:c r="X18" s="19" t="str">
        <x:v>2017003687</x:v>
      </x:c>
      <x:c r="Y18" s="19" t="str">
        <x:v>2026-07-18</x:v>
      </x:c>
      <x:c r="Z18" s="19" t="str">
        <x:v>https://traviscad.org/wp-content/largefiles/2026%20Certified%20Appraisal%20Export%20Supp%200_07182026.zip</x:v>
      </x:c>
      <x:c r="AA18" s="19" t="str">
        <x:v>Appraisal account, not a unique apartment community</x:v>
      </x:c>
      <x:c r="AB18" s="19" t="str">
        <x:v>Unit counts belong in the property crosswalk, not each tax account. Unverified PESP claims are not current-owner determinations.</x:v>
      </x:c>
    </x:row>
    <x:row r="19" ht="24" hidden="0" customHeight="1">
      <x:c r="A19" s="19" t="str">
        <x:v>103802</x:v>
      </x:c>
      <x:c r="B19" s="19" t="str">
        <x:v>Skyline at Barton Creek</x:v>
      </x:c>
      <x:c r="C19" s="19" t="str">
        <x:v>1300 SPYGLASS DR</x:v>
      </x:c>
      <x:c r="D19" s="19" t="str">
        <x:v>BARTONAREL LLC</x:v>
      </x:c>
      <x:c r="E19" s="19"/>
      <x:c r="F19" s="19"/>
      <x:c r="G19" s="19" t="str">
        <x:v>Unresolved</x:v>
      </x:c>
      <x:c r="H19" s="19"/>
      <x:c r="I19" s="19"/>
      <x:c r="J19" s="19"/>
      <x:c r="K19" s="19"/>
      <x:c r="L19" s="19"/>
      <x:c r="M19" s="19"/>
      <x:c r="N19" s="19"/>
      <x:c r="O19" s="19"/>
      <x:c r="P19" s="20" t="n">
        <x:v>64900000</x:v>
      </x:c>
      <x:c r="Q19" s="19"/>
      <x:c r="R19" s="19" t="str">
        <x:v>Not resolved</x:v>
      </x:c>
      <x:c r="S19" s="19" t="str">
        <x:v>NEW YORK</x:v>
      </x:c>
      <x:c r="T19" s="19" t="str">
        <x:v>NY</x:v>
      </x:c>
      <x:c r="U19" s="19" t="str">
        <x:v>APARTMENT 100+</x:v>
      </x:c>
      <x:c r="V19" s="19" t="str">
        <x:v>02,03,08,0A,2J,68</x:v>
      </x:c>
      <x:c r="W19" s="19" t="str">
        <x:v>01-05-2017</x:v>
      </x:c>
      <x:c r="X19" s="19" t="str">
        <x:v>2017002188</x:v>
      </x:c>
      <x:c r="Y19" s="19" t="str">
        <x:v>2026-07-18</x:v>
      </x:c>
      <x:c r="Z19" s="19" t="str">
        <x:v>https://traviscad.org/wp-content/largefiles/2026%20Certified%20Appraisal%20Export%20Supp%200_07182026.zip</x:v>
      </x:c>
      <x:c r="AA19" s="19" t="str">
        <x:v>Appraisal account, not a unique apartment community</x:v>
      </x:c>
      <x:c r="AB19" s="19" t="str">
        <x:v>Unit counts belong in the property crosswalk, not each tax account. Unverified PESP claims are not current-owner determinations.</x:v>
      </x:c>
    </x:row>
    <x:row r="20" ht="24" hidden="0" customHeight="1">
      <x:c r="A20" s="19" t="str">
        <x:v>103824</x:v>
      </x:c>
      <x:c r="B20" s="19" t="str">
        <x:v>HUDSON MIRAMONT</x:v>
      </x:c>
      <x:c r="C20" s="19" t="str">
        <x:v>8818 TRAVIS HILLS DR</x:v>
      </x:c>
      <x:c r="D20" s="19" t="str">
        <x:v>TX MIRAMONT APARTMENTS LLC</x:v>
      </x:c>
      <x:c r="E20" s="19"/>
      <x:c r="F20" s="19"/>
      <x:c r="G20" s="19" t="str">
        <x:v>Unresolved</x:v>
      </x:c>
      <x:c r="H20" s="19"/>
      <x:c r="I20" s="19"/>
      <x:c r="J20" s="19"/>
      <x:c r="K20" s="19"/>
      <x:c r="L20" s="19"/>
      <x:c r="M20" s="19"/>
      <x:c r="N20" s="19"/>
      <x:c r="O20" s="19"/>
      <x:c r="P20" s="20" t="n">
        <x:v>60766000</x:v>
      </x:c>
      <x:c r="Q20" s="19"/>
      <x:c r="R20" s="19" t="str">
        <x:v>Not resolved</x:v>
      </x:c>
      <x:c r="S20" s="19" t="str">
        <x:v>KIRKLAND</x:v>
      </x:c>
      <x:c r="T20" s="19" t="str">
        <x:v>WA</x:v>
      </x:c>
      <x:c r="U20" s="19" t="str">
        <x:v>APARTMENT 100+</x:v>
      </x:c>
      <x:c r="V20" s="19" t="str">
        <x:v>01,02,03,0A,1C,2J,68</x:v>
      </x:c>
      <x:c r="W20" s="19" t="str">
        <x:v>12-30-2025</x:v>
      </x:c>
      <x:c r="X20" s="19" t="str">
        <x:v>2025145322</x:v>
      </x:c>
      <x:c r="Y20" s="19" t="str">
        <x:v>2026-07-18</x:v>
      </x:c>
      <x:c r="Z20" s="19" t="str">
        <x:v>https://traviscad.org/wp-content/largefiles/2026%20Certified%20Appraisal%20Export%20Supp%200_07182026.zip</x:v>
      </x:c>
      <x:c r="AA20" s="19" t="str">
        <x:v>Appraisal account, not a unique apartment community</x:v>
      </x:c>
      <x:c r="AB20" s="19" t="str">
        <x:v>Unit counts belong in the property crosswalk, not each tax account. Unverified PESP claims are not current-owner determinations.</x:v>
      </x:c>
    </x:row>
    <x:row r="21" ht="24" hidden="0" customHeight="1">
      <x:c r="A21" s="19" t="str">
        <x:v>104150</x:v>
      </x:c>
      <x:c r="B21" s="19" t="str">
        <x:v>BARTON HILLS</x:v>
      </x:c>
      <x:c r="C21" s="19" t="str">
        <x:v>1200 BARTON HILLS DR</x:v>
      </x:c>
      <x:c r="D21" s="19" t="str">
        <x:v>BARTON HILLS PARK PLACE</x:v>
      </x:c>
      <x:c r="E21" s="19"/>
      <x:c r="F21" s="19"/>
      <x:c r="G21" s="19" t="str">
        <x:v>Unresolved</x:v>
      </x:c>
      <x:c r="H21" s="19"/>
      <x:c r="I21" s="19"/>
      <x:c r="J21" s="19"/>
      <x:c r="K21" s="19"/>
      <x:c r="L21" s="19"/>
      <x:c r="M21" s="19"/>
      <x:c r="N21" s="19"/>
      <x:c r="O21" s="19"/>
      <x:c r="P21" s="20" t="n">
        <x:v>51600000</x:v>
      </x:c>
      <x:c r="Q21" s="19"/>
      <x:c r="R21" s="19" t="str">
        <x:v>Not resolved</x:v>
      </x:c>
      <x:c r="S21" s="19" t="str">
        <x:v>IRVING</x:v>
      </x:c>
      <x:c r="T21" s="19" t="str">
        <x:v>TX</x:v>
      </x:c>
      <x:c r="U21" s="19" t="str">
        <x:v>APARTMENT 100+</x:v>
      </x:c>
      <x:c r="V21" s="19" t="str">
        <x:v>01,02,03,0A,2J,68</x:v>
      </x:c>
      <x:c r="W21" s="19" t="str">
        <x:v>11-14-1988</x:v>
      </x:c>
      <x:c r="X21" s="19"/>
      <x:c r="Y21" s="19" t="str">
        <x:v>2026-07-18</x:v>
      </x:c>
      <x:c r="Z21" s="19" t="str">
        <x:v>https://traviscad.org/wp-content/largefiles/2026%20Certified%20Appraisal%20Export%20Supp%200_07182026.zip</x:v>
      </x:c>
      <x:c r="AA21" s="19" t="str">
        <x:v>Appraisal account, not a unique apartment community</x:v>
      </x:c>
      <x:c r="AB21" s="19" t="str">
        <x:v>Unit counts belong in the property crosswalk, not each tax account. Unverified PESP claims are not current-owner determinations.</x:v>
      </x:c>
    </x:row>
    <x:row r="22" ht="48" hidden="0" customHeight="1">
      <x:c r="A22" s="19" t="str">
        <x:v>104317</x:v>
      </x:c>
      <x:c r="B22" s="19" t="str">
        <x:v>MAA BARTON SKYWAY</x:v>
      </x:c>
      <x:c r="C22" s="19" t="str">
        <x:v>2901 BARTON SKWY</x:v>
      </x:c>
      <x:c r="D22" s="19" t="str">
        <x:v>MID-AMERICA APARTMENTS LP</x:v>
      </x:c>
      <x:c r="E22" s="19" t="str">
        <x:v>Mid-America Apartment Communities (MAA)</x:v>
      </x:c>
      <x:c r="F22" s="19" t="str">
        <x:v>MAA / Mid-America Apartments LP</x:v>
      </x:c>
      <x:c r="G22" s="19" t="str">
        <x:v>high</x:v>
      </x:c>
      <x:c r="H22" s="19" t="str">
        <x:v>https://www.sec.gov/Archives/edgar/data/912595/000119312526041208/maa-20251231.htm | https://www.sec.gov/Archives/edgar/data/912595/000119312526436173/maa-ex99_2.htm | https://www.maac.com/texas/austin/maa-barton-skyway/</x:v>
      </x:c>
      <x:c r="I22" s="19" t="str">
        <x:v>2026-09-30</x:v>
      </x:c>
      <x:c r="J22" s="19"/>
      <x:c r="K22" s="19"/>
      <x:c r="L22" s="19"/>
      <x:c r="M22" s="19"/>
      <x:c r="N22" s="19"/>
      <x:c r="O22" s="19"/>
      <x:c r="P22" s="20" t="n">
        <x:v>58720000</x:v>
      </x:c>
      <x:c r="Q22" s="19"/>
      <x:c r="R22" s="19" t="str">
        <x:v>Not resolved</x:v>
      </x:c>
      <x:c r="S22" s="19" t="str">
        <x:v>GERMANTOWN</x:v>
      </x:c>
      <x:c r="T22" s="19" t="str">
        <x:v>TN</x:v>
      </x:c>
      <x:c r="U22" s="19" t="str">
        <x:v>APARTMENT 100+</x:v>
      </x:c>
      <x:c r="V22" s="19" t="str">
        <x:v>02,03,08,0A,2J,68</x:v>
      </x:c>
      <x:c r="W22" s="19" t="str">
        <x:v>12-31-2006</x:v>
      </x:c>
      <x:c r="X22" s="19"/>
      <x:c r="Y22" s="19" t="str">
        <x:v>2026-07-18</x:v>
      </x:c>
      <x:c r="Z22" s="19" t="str">
        <x:v>https://traviscad.org/wp-content/largefiles/2026%20Certified%20Appraisal%20Export%20Supp%200_07182026.zip</x:v>
      </x:c>
      <x:c r="AA22" s="19" t="str">
        <x:v>Appraisal account, not a unique apartment community</x:v>
      </x:c>
      <x:c r="AB22" s="19" t="str">
        <x:v>Unit counts belong in the property crosswalk, not each tax account. Unverified PESP claims are not current-owner determinations.</x:v>
      </x:c>
    </x:row>
    <x:row r="23" ht="24" hidden="0" customHeight="1">
      <x:c r="A23" s="19" t="str">
        <x:v>104379</x:v>
      </x:c>
      <x:c r="B23" s="19" t="str">
        <x:v>COLE APARTMENTS</x:v>
      </x:c>
      <x:c r="C23" s="19" t="str">
        <x:v>300 S LAMAR BLVD</x:v>
      </x:c>
      <x:c r="D23" s="19" t="str">
        <x:v>SOUTH LAMAR-AUSTIN GLASS PO LTD</x:v>
      </x:c>
      <x:c r="E23" s="19"/>
      <x:c r="F23" s="19"/>
      <x:c r="G23" s="19" t="str">
        <x:v>Unresolved</x:v>
      </x:c>
      <x:c r="H23" s="19"/>
      <x:c r="I23" s="19"/>
      <x:c r="J23" s="19"/>
      <x:c r="K23" s="19"/>
      <x:c r="L23" s="19"/>
      <x:c r="M23" s="19"/>
      <x:c r="N23" s="19"/>
      <x:c r="O23" s="19"/>
      <x:c r="P23" s="20" t="n">
        <x:v>37646535</x:v>
      </x:c>
      <x:c r="Q23" s="19"/>
      <x:c r="R23" s="19" t="str">
        <x:v>Not resolved</x:v>
      </x:c>
      <x:c r="S23" s="19" t="str">
        <x:v>DALLAS</x:v>
      </x:c>
      <x:c r="T23" s="19" t="str">
        <x:v>TX</x:v>
      </x:c>
      <x:c r="U23" s="19" t="str">
        <x:v>APARTMENT 100+</x:v>
      </x:c>
      <x:c r="V23" s="19" t="str">
        <x:v>01,02,03,0A,2J,68</x:v>
      </x:c>
      <x:c r="W23" s="19" t="str">
        <x:v>03-20-2006</x:v>
      </x:c>
      <x:c r="X23" s="19" t="str">
        <x:v>2006050849TR</x:v>
      </x:c>
      <x:c r="Y23" s="19" t="str">
        <x:v>2026-07-18</x:v>
      </x:c>
      <x:c r="Z23" s="19" t="str">
        <x:v>https://traviscad.org/wp-content/largefiles/2026%20Certified%20Appraisal%20Export%20Supp%200_07182026.zip</x:v>
      </x:c>
      <x:c r="AA23" s="19" t="str">
        <x:v>Appraisal account, not a unique apartment community</x:v>
      </x:c>
      <x:c r="AB23" s="19" t="str">
        <x:v>Unit counts belong in the property crosswalk, not each tax account. Unverified PESP claims are not current-owner determinations.</x:v>
      </x:c>
    </x:row>
    <x:row r="24" ht="24" hidden="0" customHeight="1">
      <x:c r="A24" s="19" t="str">
        <x:v>104398</x:v>
      </x:c>
      <x:c r="B24" s="19" t="str">
        <x:v>WATERS AT BARTON CREEK</x:v>
      </x:c>
      <x:c r="C24" s="19" t="str">
        <x:v>2611 BEE CAVE RD</x:v>
      </x:c>
      <x:c r="D24" s="19" t="str">
        <x:v>AFFIRMATION HOLDINGS LLC</x:v>
      </x:c>
      <x:c r="E24" s="19"/>
      <x:c r="F24" s="19"/>
      <x:c r="G24" s="19" t="str">
        <x:v>Unresolved</x:v>
      </x:c>
      <x:c r="H24" s="19"/>
      <x:c r="I24" s="19"/>
      <x:c r="J24" s="19"/>
      <x:c r="K24" s="19"/>
      <x:c r="L24" s="19"/>
      <x:c r="M24" s="19"/>
      <x:c r="N24" s="19"/>
      <x:c r="O24" s="19"/>
      <x:c r="P24" s="20" t="n">
        <x:v>26248544</x:v>
      </x:c>
      <x:c r="Q24" s="19"/>
      <x:c r="R24" s="19" t="str">
        <x:v>Not resolved</x:v>
      </x:c>
      <x:c r="S24" s="19" t="str">
        <x:v>WEST LAKE HILLS</x:v>
      </x:c>
      <x:c r="T24" s="19" t="str">
        <x:v>TX</x:v>
      </x:c>
      <x:c r="U24" s="19" t="str">
        <x:v>APARTMENT 100+</x:v>
      </x:c>
      <x:c r="V24" s="19" t="str">
        <x:v>02,03,08,0A,2J,68</x:v>
      </x:c>
      <x:c r="W24" s="19" t="str">
        <x:v>04-03-2017</x:v>
      </x:c>
      <x:c r="X24" s="19" t="str">
        <x:v>2017053221</x:v>
      </x:c>
      <x:c r="Y24" s="19" t="str">
        <x:v>2026-07-18</x:v>
      </x:c>
      <x:c r="Z24" s="19" t="str">
        <x:v>https://traviscad.org/wp-content/largefiles/2026%20Certified%20Appraisal%20Export%20Supp%200_07182026.zip</x:v>
      </x:c>
      <x:c r="AA24" s="19" t="str">
        <x:v>Appraisal account, not a unique apartment community</x:v>
      </x:c>
      <x:c r="AB24" s="19" t="str">
        <x:v>Unit counts belong in the property crosswalk, not each tax account. Unverified PESP claims are not current-owner determinations.</x:v>
      </x:c>
    </x:row>
    <x:row r="25" ht="24" hidden="0" customHeight="1">
      <x:c r="A25" s="19" t="str">
        <x:v>105431</x:v>
      </x:c>
      <x:c r="B25" s="19" t="str">
        <x:v>404 RIO GRANDE APTS</x:v>
      </x:c>
      <x:c r="C25" s="19" t="str">
        <x:v>404 RIO GRANDE ST</x:v>
      </x:c>
      <x:c r="D25" s="19" t="str">
        <x:v>PPC 404 RIO GRANDE 2019 LIMITED PARTNERSHIP</x:v>
      </x:c>
      <x:c r="E25" s="19"/>
      <x:c r="F25" s="19"/>
      <x:c r="G25" s="19" t="str">
        <x:v>Unresolved</x:v>
      </x:c>
      <x:c r="H25" s="19"/>
      <x:c r="I25" s="19"/>
      <x:c r="J25" s="19"/>
      <x:c r="K25" s="19"/>
      <x:c r="L25" s="19"/>
      <x:c r="M25" s="19"/>
      <x:c r="N25" s="19"/>
      <x:c r="O25" s="19"/>
      <x:c r="P25" s="20" t="n">
        <x:v>47720000</x:v>
      </x:c>
      <x:c r="Q25" s="19"/>
      <x:c r="R25" s="19" t="str">
        <x:v>Not resolved</x:v>
      </x:c>
      <x:c r="S25" s="19" t="str">
        <x:v>DALLAS</x:v>
      </x:c>
      <x:c r="T25" s="19" t="str">
        <x:v>TX</x:v>
      </x:c>
      <x:c r="U25" s="19" t="str">
        <x:v>APARTMENT 100+</x:v>
      </x:c>
      <x:c r="V25" s="19" t="str">
        <x:v>01,02,03,0A,2J,68</x:v>
      </x:c>
      <x:c r="W25" s="19" t="str">
        <x:v>08-28-2019</x:v>
      </x:c>
      <x:c r="X25" s="19" t="str">
        <x:v>2019131974</x:v>
      </x:c>
      <x:c r="Y25" s="19" t="str">
        <x:v>2026-07-18</x:v>
      </x:c>
      <x:c r="Z25" s="19" t="str">
        <x:v>https://traviscad.org/wp-content/largefiles/2026%20Certified%20Appraisal%20Export%20Supp%200_07182026.zip</x:v>
      </x:c>
      <x:c r="AA25" s="19" t="str">
        <x:v>Appraisal account, not a unique apartment community</x:v>
      </x:c>
      <x:c r="AB25" s="19" t="str">
        <x:v>Unit counts belong in the property crosswalk, not each tax account. Unverified PESP claims are not current-owner determinations.</x:v>
      </x:c>
    </x:row>
    <x:row r="26" ht="24" hidden="0" customHeight="1">
      <x:c r="A26" s="19" t="str">
        <x:v>105459</x:v>
      </x:c>
      <x:c r="B26" s="19" t="str">
        <x:v>5TH STREET COMMONS APT/RETAIL</x:v>
      </x:c>
      <x:c r="C26" s="19" t="str">
        <x:v>1611 W 5 ST</x:v>
      </x:c>
      <x:c r="D26" s="19" t="str">
        <x:v>MUELLER R G JR PARTNERSHIP LP</x:v>
      </x:c>
      <x:c r="E26" s="19"/>
      <x:c r="F26" s="19"/>
      <x:c r="G26" s="19" t="str">
        <x:v>Unresolved</x:v>
      </x:c>
      <x:c r="H26" s="19"/>
      <x:c r="I26" s="19"/>
      <x:c r="J26" s="19"/>
      <x:c r="K26" s="19"/>
      <x:c r="L26" s="19"/>
      <x:c r="M26" s="19"/>
      <x:c r="N26" s="19"/>
      <x:c r="O26" s="19"/>
      <x:c r="P26" s="20" t="n">
        <x:v>58412795</x:v>
      </x:c>
      <x:c r="Q26" s="19"/>
      <x:c r="R26" s="19" t="str">
        <x:v>Not resolved</x:v>
      </x:c>
      <x:c r="S26" s="19" t="str">
        <x:v>AUSTIN</x:v>
      </x:c>
      <x:c r="T26" s="19" t="str">
        <x:v>TX</x:v>
      </x:c>
      <x:c r="U26" s="19" t="str">
        <x:v>APARTMENT 100+</x:v>
      </x:c>
      <x:c r="V26" s="19" t="str">
        <x:v>01,02,03,0A,2J,68</x:v>
      </x:c>
      <x:c r="W26" s="19" t="str">
        <x:v>01-01-2010</x:v>
      </x:c>
      <x:c r="X26" s="19" t="str">
        <x:v>2010021629TR</x:v>
      </x:c>
      <x:c r="Y26" s="19" t="str">
        <x:v>2026-07-18</x:v>
      </x:c>
      <x:c r="Z26" s="19" t="str">
        <x:v>https://traviscad.org/wp-content/largefiles/2026%20Certified%20Appraisal%20Export%20Supp%200_07182026.zip</x:v>
      </x:c>
      <x:c r="AA26" s="19" t="str">
        <x:v>Appraisal account, not a unique apartment community</x:v>
      </x:c>
      <x:c r="AB26" s="19" t="str">
        <x:v>Unit counts belong in the property crosswalk, not each tax account. Unverified PESP claims are not current-owner determinations.</x:v>
      </x:c>
    </x:row>
    <x:row r="27" ht="24" hidden="0" customHeight="1">
      <x:c r="A27" s="19" t="str">
        <x:v>106553</x:v>
      </x:c>
      <x:c r="B27" s="19" t="str">
        <x:v>SIXTH &amp; BLANCO</x:v>
      </x:c>
      <x:c r="C27" s="19" t="str">
        <x:v>1122 W 6 ST</x:v>
      </x:c>
      <x:c r="D27" s="19" t="str">
        <x:v>SIXTH &amp; BLANCO OWNER LP</x:v>
      </x:c>
      <x:c r="E27" s="19"/>
      <x:c r="F27" s="19"/>
      <x:c r="G27" s="19" t="str">
        <x:v>Unresolved</x:v>
      </x:c>
      <x:c r="H27" s="19"/>
      <x:c r="I27" s="19"/>
      <x:c r="J27" s="19"/>
      <x:c r="K27" s="19"/>
      <x:c r="L27" s="19"/>
      <x:c r="M27" s="19"/>
      <x:c r="N27" s="19"/>
      <x:c r="O27" s="19"/>
      <x:c r="P27" s="20" t="n">
        <x:v>22325923</x:v>
      </x:c>
      <x:c r="Q27" s="19"/>
      <x:c r="R27" s="19" t="str">
        <x:v>Not resolved</x:v>
      </x:c>
      <x:c r="S27" s="19" t="str">
        <x:v>AUSTIN</x:v>
      </x:c>
      <x:c r="T27" s="19" t="str">
        <x:v>TX</x:v>
      </x:c>
      <x:c r="U27" s="19" t="str">
        <x:v>APARTMENT 100+</x:v>
      </x:c>
      <x:c r="V27" s="19" t="str">
        <x:v>01,02,03,0A,2J,68</x:v>
      </x:c>
      <x:c r="W27" s="19" t="str">
        <x:v>09-27-2024</x:v>
      </x:c>
      <x:c r="X27" s="19" t="str">
        <x:v>2024108634</x:v>
      </x:c>
      <x:c r="Y27" s="19" t="str">
        <x:v>2026-07-18</x:v>
      </x:c>
      <x:c r="Z27" s="19" t="str">
        <x:v>https://traviscad.org/wp-content/largefiles/2026%20Certified%20Appraisal%20Export%20Supp%200_07182026.zip</x:v>
      </x:c>
      <x:c r="AA27" s="19" t="str">
        <x:v>Appraisal account, not a unique apartment community</x:v>
      </x:c>
      <x:c r="AB27" s="19" t="str">
        <x:v>Unit counts belong in the property crosswalk, not each tax account. Unverified PESP claims are not current-owner determinations.</x:v>
      </x:c>
    </x:row>
    <x:row r="28" ht="24" hidden="0" customHeight="1">
      <x:c r="A28" s="19" t="str">
        <x:v>106565</x:v>
      </x:c>
      <x:c r="B28" s="19" t="str">
        <x:v>AMLI 300 (300 NORTH LAMAR APTS) (GOODWIL</x:v>
      </x:c>
      <x:c r="C28" s="19" t="str">
        <x:v>300 N LAMAR BLVD</x:v>
      </x:c>
      <x:c r="D28" s="19" t="str">
        <x:v>PPF AMLI 300 NORTH LAMAR BLVD LLC</x:v>
      </x:c>
      <x:c r="E28" s="19" t="str">
        <x:v>AMLI Residential / Morgan Stanley-managed PRIME platform</x:v>
      </x:c>
      <x:c r="F28" s="19" t="str">
        <x:v>PRIME Property Fund (AMLI platform owner; property-level stake not disclosed)</x:v>
      </x:c>
      <x:c r="G28" s="19" t="str">
        <x:v>high platform; property stake undisclosed</x:v>
      </x:c>
      <x:c r="H28" s="19" t="str">
        <x:v>https://www.amli.com/about-us | https://www.amli.com/apartments/austin</x:v>
      </x:c>
      <x:c r="I28" s="19" t="str">
        <x:v>2026-10-30</x:v>
      </x:c>
      <x:c r="J28" s="19"/>
      <x:c r="K28" s="19"/>
      <x:c r="L28" s="19"/>
      <x:c r="M28" s="19"/>
      <x:c r="N28" s="19"/>
      <x:c r="O28" s="19"/>
      <x:c r="P28" s="20" t="n">
        <x:v>45330000</x:v>
      </x:c>
      <x:c r="Q28" s="19"/>
      <x:c r="R28" s="19" t="str">
        <x:v>Not resolved</x:v>
      </x:c>
      <x:c r="S28" s="19" t="str">
        <x:v>CHICAGO</x:v>
      </x:c>
      <x:c r="T28" s="19" t="str">
        <x:v>IL</x:v>
      </x:c>
      <x:c r="U28" s="19" t="str">
        <x:v>APARTMENT 100+</x:v>
      </x:c>
      <x:c r="V28" s="19" t="str">
        <x:v>01,02,03,0A,2J,68,LSRD</x:v>
      </x:c>
      <x:c r="W28" s="19" t="str">
        <x:v>12-27-2012</x:v>
      </x:c>
      <x:c r="X28" s="19" t="str">
        <x:v>2012219082TR</x:v>
      </x:c>
      <x:c r="Y28" s="19" t="str">
        <x:v>2026-07-18</x:v>
      </x:c>
      <x:c r="Z28" s="19" t="str">
        <x:v>https://traviscad.org/wp-content/largefiles/2026%20Certified%20Appraisal%20Export%20Supp%200_07182026.zip</x:v>
      </x:c>
      <x:c r="AA28" s="19" t="str">
        <x:v>Appraisal account, not a unique apartment community</x:v>
      </x:c>
      <x:c r="AB28" s="19" t="str">
        <x:v>Unit counts belong in the property crosswalk, not each tax account. Unverified PESP claims are not current-owner determinations.</x:v>
      </x:c>
    </x:row>
    <x:row r="29" ht="24" hidden="0" customHeight="1">
      <x:c r="A29" s="19" t="str">
        <x:v>106806</x:v>
      </x:c>
      <x:c r="B29" s="19" t="str">
        <x:v>THE CLARK</x:v>
      </x:c>
      <x:c r="C29" s="19" t="str">
        <x:v>1301 W 5 ST</x:v>
      </x:c>
      <x:c r="D29" s="19" t="str">
        <x:v>CWS OH WEST FIFTH LP</x:v>
      </x:c>
      <x:c r="E29" s="19"/>
      <x:c r="F29" s="19"/>
      <x:c r="G29" s="19" t="str">
        <x:v>Unresolved</x:v>
      </x:c>
      <x:c r="H29" s="19"/>
      <x:c r="I29" s="19"/>
      <x:c r="J29" s="19" t="str">
        <x:v>CWS Capital Partners</x:v>
      </x:c>
      <x:c r="K29" s="19" t="str">
        <x:v>PESP-TX-0265</x:v>
      </x:c>
      <x:c r="L29" s="19"/>
      <x:c r="M29" s="19"/>
      <x:c r="N29" s="19"/>
      <x:c r="O29" s="19"/>
      <x:c r="P29" s="20" t="n">
        <x:v>74710000</x:v>
      </x:c>
      <x:c r="Q29" s="19"/>
      <x:c r="R29" s="19" t="str">
        <x:v>Not resolved</x:v>
      </x:c>
      <x:c r="S29" s="19" t="str">
        <x:v>NEWPORT BEACH</x:v>
      </x:c>
      <x:c r="T29" s="19" t="str">
        <x:v>CA</x:v>
      </x:c>
      <x:c r="U29" s="19" t="str">
        <x:v>APARTMENT 100+</x:v>
      </x:c>
      <x:c r="V29" s="19" t="str">
        <x:v>01,02,03,0A,2J,68</x:v>
      </x:c>
      <x:c r="W29" s="19" t="str">
        <x:v>06-02-2016</x:v>
      </x:c>
      <x:c r="X29" s="19" t="str">
        <x:v>2016086763</x:v>
      </x:c>
      <x:c r="Y29" s="19" t="str">
        <x:v>2026-07-18</x:v>
      </x:c>
      <x:c r="Z29" s="19" t="str">
        <x:v>https://traviscad.org/wp-content/largefiles/2026%20Certified%20Appraisal%20Export%20Supp%200_07182026.zip</x:v>
      </x:c>
      <x:c r="AA29" s="19" t="str">
        <x:v>Appraisal account, not a unique apartment community</x:v>
      </x:c>
      <x:c r="AB29" s="19" t="str">
        <x:v>Unit counts belong in the property crosswalk, not each tax account. Unverified PESP claims are not current-owner determinations.</x:v>
      </x:c>
    </x:row>
    <x:row r="30" ht="24" hidden="0" customHeight="1">
      <x:c r="A30" s="19" t="str">
        <x:v>106860</x:v>
      </x:c>
      <x:c r="B30" s="19" t="str">
        <x:v>PARK PLACE</x:v>
      </x:c>
      <x:c r="C30" s="19" t="str">
        <x:v>809 WINFLO DR</x:v>
      </x:c>
      <x:c r="D30" s="19" t="str">
        <x:v>WINFLO PARK CORPORATION</x:v>
      </x:c>
      <x:c r="E30" s="19"/>
      <x:c r="F30" s="19"/>
      <x:c r="G30" s="19" t="str">
        <x:v>Unresolved</x:v>
      </x:c>
      <x:c r="H30" s="19"/>
      <x:c r="I30" s="19"/>
      <x:c r="J30" s="19"/>
      <x:c r="K30" s="19"/>
      <x:c r="L30" s="19"/>
      <x:c r="M30" s="19"/>
      <x:c r="N30" s="19"/>
      <x:c r="O30" s="19"/>
      <x:c r="P30" s="20" t="n">
        <x:v>8138294</x:v>
      </x:c>
      <x:c r="Q30" s="19"/>
      <x:c r="R30" s="19" t="str">
        <x:v>Not resolved</x:v>
      </x:c>
      <x:c r="S30" s="19" t="str">
        <x:v>AUSTIN</x:v>
      </x:c>
      <x:c r="T30" s="19" t="str">
        <x:v>TX</x:v>
      </x:c>
      <x:c r="U30" s="19" t="str">
        <x:v>APARTMENT 50-100</x:v>
      </x:c>
      <x:c r="V30" s="19" t="str">
        <x:v>01,02,03,0A,2J,68</x:v>
      </x:c>
      <x:c r="W30" s="19" t="str">
        <x:v>09-25-1990</x:v>
      </x:c>
      <x:c r="X30" s="19"/>
      <x:c r="Y30" s="19" t="str">
        <x:v>2026-07-18</x:v>
      </x:c>
      <x:c r="Z30" s="19" t="str">
        <x:v>https://traviscad.org/wp-content/largefiles/2026%20Certified%20Appraisal%20Export%20Supp%200_07182026.zip</x:v>
      </x:c>
      <x:c r="AA30" s="19" t="str">
        <x:v>Appraisal account, not a unique apartment community</x:v>
      </x:c>
      <x:c r="AB30" s="19" t="str">
        <x:v>Unit counts belong in the property crosswalk, not each tax account. Unverified PESP claims are not current-owner determinations.</x:v>
      </x:c>
    </x:row>
    <x:row r="31" ht="24" hidden="0" customHeight="1">
      <x:c r="A31" s="19" t="str">
        <x:v>107163</x:v>
      </x:c>
      <x:c r="B31" s="19" t="str">
        <x:v>SIXTH STREET WEST (6TH STREET APTS)</x:v>
      </x:c>
      <x:c r="C31" s="19" t="str">
        <x:v>1614 W 6 ST</x:v>
      </x:c>
      <x:c r="D31" s="19" t="str">
        <x:v>1616 WEST 6TH STREET LTD</x:v>
      </x:c>
      <x:c r="E31" s="19"/>
      <x:c r="F31" s="19"/>
      <x:c r="G31" s="19" t="str">
        <x:v>Unresolved</x:v>
      </x:c>
      <x:c r="H31" s="19"/>
      <x:c r="I31" s="19"/>
      <x:c r="J31" s="19"/>
      <x:c r="K31" s="19"/>
      <x:c r="L31" s="19"/>
      <x:c r="M31" s="19"/>
      <x:c r="N31" s="19"/>
      <x:c r="O31" s="19"/>
      <x:c r="P31" s="20" t="n">
        <x:v>18229171</x:v>
      </x:c>
      <x:c r="Q31" s="19"/>
      <x:c r="R31" s="19" t="str">
        <x:v>Not resolved</x:v>
      </x:c>
      <x:c r="S31" s="19" t="str">
        <x:v>AUSTIN</x:v>
      </x:c>
      <x:c r="T31" s="19" t="str">
        <x:v>TX</x:v>
      </x:c>
      <x:c r="U31" s="19" t="str">
        <x:v>APARTMENT 100+</x:v>
      </x:c>
      <x:c r="V31" s="19" t="str">
        <x:v>01,02,03,0A,2J,68</x:v>
      </x:c>
      <x:c r="W31" s="19" t="str">
        <x:v>07-08-1999</x:v>
      </x:c>
      <x:c r="X31" s="19" t="str">
        <x:v>1999064730TR</x:v>
      </x:c>
      <x:c r="Y31" s="19" t="str">
        <x:v>2026-07-18</x:v>
      </x:c>
      <x:c r="Z31" s="19" t="str">
        <x:v>https://traviscad.org/wp-content/largefiles/2026%20Certified%20Appraisal%20Export%20Supp%200_07182026.zip</x:v>
      </x:c>
      <x:c r="AA31" s="19" t="str">
        <x:v>Appraisal account, not a unique apartment community</x:v>
      </x:c>
      <x:c r="AB31" s="19" t="str">
        <x:v>Unit counts belong in the property crosswalk, not each tax account. Unverified PESP claims are not current-owner determinations.</x:v>
      </x:c>
    </x:row>
    <x:row r="32" ht="24" hidden="0" customHeight="1">
      <x:c r="A32" s="19" t="str">
        <x:v>112457</x:v>
      </x:c>
      <x:c r="B32" s="19" t="str">
        <x:v>SAN GABRIEL SQUARE</x:v>
      </x:c>
      <x:c r="C32" s="19" t="str">
        <x:v>2212 SAN GABRIEL ST</x:v>
      </x:c>
      <x:c r="D32" s="19" t="str">
        <x:v>TEXAS SAN GABRIEL SQUARE LTD</x:v>
      </x:c>
      <x:c r="E32" s="19"/>
      <x:c r="F32" s="19"/>
      <x:c r="G32" s="19" t="str">
        <x:v>Unresolved</x:v>
      </x:c>
      <x:c r="H32" s="19"/>
      <x:c r="I32" s="19"/>
      <x:c r="J32" s="19"/>
      <x:c r="K32" s="19"/>
      <x:c r="L32" s="19"/>
      <x:c r="M32" s="19"/>
      <x:c r="N32" s="19"/>
      <x:c r="O32" s="19"/>
      <x:c r="P32" s="20" t="n">
        <x:v>13428307</x:v>
      </x:c>
      <x:c r="Q32" s="19"/>
      <x:c r="R32" s="19" t="str">
        <x:v>Not resolved</x:v>
      </x:c>
      <x:c r="S32" s="19" t="str">
        <x:v>SANTA ANA</x:v>
      </x:c>
      <x:c r="T32" s="19" t="str">
        <x:v>CA</x:v>
      </x:c>
      <x:c r="U32" s="19" t="str">
        <x:v>APARTMENT 100+</x:v>
      </x:c>
      <x:c r="V32" s="19" t="str">
        <x:v>01,02,03,0A,2J,68</x:v>
      </x:c>
      <x:c r="W32" s="19" t="str">
        <x:v>04-02-1998</x:v>
      </x:c>
      <x:c r="X32" s="19"/>
      <x:c r="Y32" s="19" t="str">
        <x:v>2026-07-18</x:v>
      </x:c>
      <x:c r="Z32" s="19" t="str">
        <x:v>https://traviscad.org/wp-content/largefiles/2026%20Certified%20Appraisal%20Export%20Supp%200_07182026.zip</x:v>
      </x:c>
      <x:c r="AA32" s="19" t="str">
        <x:v>Appraisal account, not a unique apartment community</x:v>
      </x:c>
      <x:c r="AB32" s="19" t="str">
        <x:v>Unit counts belong in the property crosswalk, not each tax account. Unverified PESP claims are not current-owner determinations.</x:v>
      </x:c>
    </x:row>
    <x:row r="33" ht="24" hidden="0" customHeight="1">
      <x:c r="A33" s="19" t="str">
        <x:v>112830</x:v>
      </x:c>
      <x:c r="B33" s="19" t="str">
        <x:v>TARRYTOWN FLATS (NORWALK CONDOS/APTS)</x:v>
      </x:c>
      <x:c r="C33" s="19" t="str">
        <x:v>1315 NORWALK LN</x:v>
      </x:c>
      <x:c r="D33" s="19" t="str">
        <x:v>NORWALK PARTNERS LLC</x:v>
      </x:c>
      <x:c r="E33" s="19"/>
      <x:c r="F33" s="19"/>
      <x:c r="G33" s="19" t="str">
        <x:v>Unresolved</x:v>
      </x:c>
      <x:c r="H33" s="19"/>
      <x:c r="I33" s="19"/>
      <x:c r="J33" s="19"/>
      <x:c r="K33" s="19"/>
      <x:c r="L33" s="19"/>
      <x:c r="M33" s="19"/>
      <x:c r="N33" s="19"/>
      <x:c r="O33" s="19"/>
      <x:c r="P33" s="20" t="n">
        <x:v>10410000</x:v>
      </x:c>
      <x:c r="Q33" s="19"/>
      <x:c r="R33" s="19" t="str">
        <x:v>Not resolved</x:v>
      </x:c>
      <x:c r="S33" s="19" t="str">
        <x:v>AUSTIN</x:v>
      </x:c>
      <x:c r="T33" s="19" t="str">
        <x:v>TX</x:v>
      </x:c>
      <x:c r="U33" s="19" t="str">
        <x:v>APARTMENT 50-100</x:v>
      </x:c>
      <x:c r="V33" s="19" t="str">
        <x:v>01,02,03,0A,2J,68</x:v>
      </x:c>
      <x:c r="W33" s="19" t="str">
        <x:v>01-11-2017</x:v>
      </x:c>
      <x:c r="X33" s="19" t="str">
        <x:v>2017006163</x:v>
      </x:c>
      <x:c r="Y33" s="19" t="str">
        <x:v>2026-07-18</x:v>
      </x:c>
      <x:c r="Z33" s="19" t="str">
        <x:v>https://traviscad.org/wp-content/largefiles/2026%20Certified%20Appraisal%20Export%20Supp%200_07182026.zip</x:v>
      </x:c>
      <x:c r="AA33" s="19" t="str">
        <x:v>Appraisal account, not a unique apartment community</x:v>
      </x:c>
      <x:c r="AB33" s="19" t="str">
        <x:v>Unit counts belong in the property crosswalk, not each tax account. Unverified PESP claims are not current-owner determinations.</x:v>
      </x:c>
    </x:row>
    <x:row r="34" ht="48" hidden="0" customHeight="1">
      <x:c r="A34" s="19" t="str">
        <x:v>122191</x:v>
      </x:c>
      <x:c r="B34" s="19" t="str">
        <x:v>MAA WEST AUSTIN</x:v>
      </x:c>
      <x:c r="C34" s="19" t="str">
        <x:v>4330 BULL CREEK RD</x:v>
      </x:c>
      <x:c r="D34" s="19" t="str">
        <x:v>MAA WWARRS LLC</x:v>
      </x:c>
      <x:c r="E34" s="19" t="str">
        <x:v>Mid-America Apartment Communities (MAA)</x:v>
      </x:c>
      <x:c r="F34" s="19" t="str">
        <x:v>MAA / Mid-America Apartments LP</x:v>
      </x:c>
      <x:c r="G34" s="19" t="str">
        <x:v>high</x:v>
      </x:c>
      <x:c r="H34" s="19" t="str">
        <x:v>https://www.sec.gov/Archives/edgar/data/912595/000119312526041208/maa-20251231.htm | https://www.sec.gov/Archives/edgar/data/912595/000119312526436173/maa-ex99_2.htm | https://www.maac.com/texas/austin/maa-west-austin/</x:v>
      </x:c>
      <x:c r="I34" s="19" t="str">
        <x:v>2026-09-30</x:v>
      </x:c>
      <x:c r="J34" s="19"/>
      <x:c r="K34" s="19"/>
      <x:c r="L34" s="19"/>
      <x:c r="M34" s="19"/>
      <x:c r="N34" s="19"/>
      <x:c r="O34" s="19"/>
      <x:c r="P34" s="20" t="n">
        <x:v>73410000</x:v>
      </x:c>
      <x:c r="Q34" s="19"/>
      <x:c r="R34" s="19" t="str">
        <x:v>Not resolved</x:v>
      </x:c>
      <x:c r="S34" s="19" t="str">
        <x:v>GERMANTOWN</x:v>
      </x:c>
      <x:c r="T34" s="19" t="str">
        <x:v>TN</x:v>
      </x:c>
      <x:c r="U34" s="19" t="str">
        <x:v>APARTMENT 100+</x:v>
      </x:c>
      <x:c r="V34" s="19" t="str">
        <x:v>01,02,03,0A,2J,68</x:v>
      </x:c>
      <x:c r="W34" s="19" t="str">
        <x:v>02-07-2019</x:v>
      </x:c>
      <x:c r="X34" s="19" t="str">
        <x:v>2019018195</x:v>
      </x:c>
      <x:c r="Y34" s="19" t="str">
        <x:v>2026-07-18</x:v>
      </x:c>
      <x:c r="Z34" s="19" t="str">
        <x:v>https://traviscad.org/wp-content/largefiles/2026%20Certified%20Appraisal%20Export%20Supp%200_07182026.zip</x:v>
      </x:c>
      <x:c r="AA34" s="19" t="str">
        <x:v>Appraisal account, not a unique apartment community</x:v>
      </x:c>
      <x:c r="AB34" s="19" t="str">
        <x:v>Unit counts belong in the property crosswalk, not each tax account. Unverified PESP claims are not current-owner determinations.</x:v>
      </x:c>
    </x:row>
    <x:row r="35" ht="24" hidden="0" customHeight="1">
      <x:c r="A35" s="19" t="str">
        <x:v>131191</x:v>
      </x:c>
      <x:c r="B35" s="19" t="str">
        <x:v>OAK RIDGE</x:v>
      </x:c>
      <x:c r="C35" s="19" t="str">
        <x:v>3517 NORTH HILLS DR</x:v>
      </x:c>
      <x:c r="D35" s="19" t="str">
        <x:v>3517 N HILLS DR LLC ETALS</x:v>
      </x:c>
      <x:c r="E35" s="19"/>
      <x:c r="F35" s="19"/>
      <x:c r="G35" s="19" t="str">
        <x:v>Unresolved</x:v>
      </x:c>
      <x:c r="H35" s="19"/>
      <x:c r="I35" s="19"/>
      <x:c r="J35" s="19"/>
      <x:c r="K35" s="19"/>
      <x:c r="L35" s="19"/>
      <x:c r="M35" s="19"/>
      <x:c r="N35" s="19"/>
      <x:c r="O35" s="19"/>
      <x:c r="P35" s="20" t="n">
        <x:v>33390000</x:v>
      </x:c>
      <x:c r="Q35" s="19"/>
      <x:c r="R35" s="19" t="str">
        <x:v>Not resolved</x:v>
      </x:c>
      <x:c r="S35" s="19" t="str">
        <x:v>ORANGE CITY</x:v>
      </x:c>
      <x:c r="T35" s="19" t="str">
        <x:v>FL</x:v>
      </x:c>
      <x:c r="U35" s="19" t="str">
        <x:v>APARTMENT 100+</x:v>
      </x:c>
      <x:c r="V35" s="19" t="str">
        <x:v>01,02,03,0A,2J,68</x:v>
      </x:c>
      <x:c r="W35" s="19" t="str">
        <x:v>06-08-2022</x:v>
      </x:c>
      <x:c r="X35" s="19" t="str">
        <x:v>2022102261</x:v>
      </x:c>
      <x:c r="Y35" s="19" t="str">
        <x:v>2026-07-18</x:v>
      </x:c>
      <x:c r="Z35" s="19" t="str">
        <x:v>https://traviscad.org/wp-content/largefiles/2026%20Certified%20Appraisal%20Export%20Supp%200_07182026.zip</x:v>
      </x:c>
      <x:c r="AA35" s="19" t="str">
        <x:v>Appraisal account, not a unique apartment community</x:v>
      </x:c>
      <x:c r="AB35" s="19" t="str">
        <x:v>Unit counts belong in the property crosswalk, not each tax account. Unverified PESP claims are not current-owner determinations.</x:v>
      </x:c>
    </x:row>
    <x:row r="36" ht="24" hidden="0" customHeight="1">
      <x:c r="A36" s="19" t="str">
        <x:v>133194</x:v>
      </x:c>
      <x:c r="B36" s="19" t="str">
        <x:v>FAR WEST APARTMENTS</x:v>
      </x:c>
      <x:c r="C36" s="19" t="str">
        <x:v>3525 FAR WEST BLVD</x:v>
      </x:c>
      <x:c r="D36" s="19" t="str">
        <x:v>CSW FW VERTICAL LP</x:v>
      </x:c>
      <x:c r="E36" s="19"/>
      <x:c r="F36" s="19"/>
      <x:c r="G36" s="19" t="str">
        <x:v>Unresolved</x:v>
      </x:c>
      <x:c r="H36" s="19"/>
      <x:c r="I36" s="19"/>
      <x:c r="J36" s="19"/>
      <x:c r="K36" s="19"/>
      <x:c r="L36" s="19"/>
      <x:c r="M36" s="19"/>
      <x:c r="N36" s="19"/>
      <x:c r="O36" s="19"/>
      <x:c r="P36" s="20" t="n">
        <x:v>17827888</x:v>
      </x:c>
      <x:c r="Q36" s="19"/>
      <x:c r="R36" s="19" t="str">
        <x:v>Not resolved</x:v>
      </x:c>
      <x:c r="S36" s="19" t="str">
        <x:v>AUSTIN</x:v>
      </x:c>
      <x:c r="T36" s="19" t="str">
        <x:v>TX</x:v>
      </x:c>
      <x:c r="U36" s="19" t="str">
        <x:v>APARTMENT 100+</x:v>
      </x:c>
      <x:c r="V36" s="19" t="str">
        <x:v>01,02,03,0A,2J,68</x:v>
      </x:c>
      <x:c r="W36" s="19" t="str">
        <x:v>11-04-2024</x:v>
      </x:c>
      <x:c r="X36" s="19" t="str">
        <x:v>2024122949</x:v>
      </x:c>
      <x:c r="Y36" s="19" t="str">
        <x:v>2026-07-18</x:v>
      </x:c>
      <x:c r="Z36" s="19" t="str">
        <x:v>https://traviscad.org/wp-content/largefiles/2026%20Certified%20Appraisal%20Export%20Supp%200_07182026.zip</x:v>
      </x:c>
      <x:c r="AA36" s="19" t="str">
        <x:v>Appraisal account, not a unique apartment community</x:v>
      </x:c>
      <x:c r="AB36" s="19" t="str">
        <x:v>Unit counts belong in the property crosswalk, not each tax account. Unverified PESP claims are not current-owner determinations.</x:v>
      </x:c>
    </x:row>
    <x:row r="37" ht="24" hidden="0" customHeight="1">
      <x:c r="A37" s="19" t="str">
        <x:v>133195</x:v>
      </x:c>
      <x:c r="B37" s="19" t="str">
        <x:v>SOMERSET TOWNHOMES</x:v>
      </x:c>
      <x:c r="C37" s="19" t="str">
        <x:v>6800 AUSTIN CENTER BLVD</x:v>
      </x:c>
      <x:c r="D37" s="19" t="str">
        <x:v>BELKORP HOLDINGS INC</x:v>
      </x:c>
      <x:c r="E37" s="19"/>
      <x:c r="F37" s="19"/>
      <x:c r="G37" s="19" t="str">
        <x:v>Unresolved</x:v>
      </x:c>
      <x:c r="H37" s="19"/>
      <x:c r="I37" s="19"/>
      <x:c r="J37" s="19"/>
      <x:c r="K37" s="19"/>
      <x:c r="L37" s="19"/>
      <x:c r="M37" s="19"/>
      <x:c r="N37" s="19"/>
      <x:c r="O37" s="19"/>
      <x:c r="P37" s="20" t="n">
        <x:v>33448889</x:v>
      </x:c>
      <x:c r="Q37" s="19"/>
      <x:c r="R37" s="19" t="str">
        <x:v>Not resolved</x:v>
      </x:c>
      <x:c r="S37" s="19" t="str">
        <x:v>VANCOUVER</x:v>
      </x:c>
      <x:c r="T37" s="19" t="str">
        <x:v>BC</x:v>
      </x:c>
      <x:c r="U37" s="19" t="str">
        <x:v>APARTMENT 100+</x:v>
      </x:c>
      <x:c r="V37" s="19" t="str">
        <x:v>01,02,03,0A,2J,68</x:v>
      </x:c>
      <x:c r="W37" s="19" t="str">
        <x:v>11-15-2012</x:v>
      </x:c>
      <x:c r="X37" s="19" t="str">
        <x:v>2012193921TR</x:v>
      </x:c>
      <x:c r="Y37" s="19" t="str">
        <x:v>2026-07-18</x:v>
      </x:c>
      <x:c r="Z37" s="19" t="str">
        <x:v>https://traviscad.org/wp-content/largefiles/2026%20Certified%20Appraisal%20Export%20Supp%200_07182026.zip</x:v>
      </x:c>
      <x:c r="AA37" s="19" t="str">
        <x:v>Appraisal account, not a unique apartment community</x:v>
      </x:c>
      <x:c r="AB37" s="19" t="str">
        <x:v>Unit counts belong in the property crosswalk, not each tax account. Unverified PESP claims are not current-owner determinations.</x:v>
      </x:c>
    </x:row>
    <x:row r="38" ht="24" hidden="0" customHeight="1">
      <x:c r="A38" s="19" t="str">
        <x:v>133197</x:v>
      </x:c>
      <x:c r="B38" s="19" t="str">
        <x:v>RIDGE THE</x:v>
      </x:c>
      <x:c r="C38" s="19" t="str">
        <x:v>6805 WOOD HOLLOW DR</x:v>
      </x:c>
      <x:c r="D38" s="19" t="str">
        <x:v>PBH RIDGE LLC</x:v>
      </x:c>
      <x:c r="E38" s="19"/>
      <x:c r="F38" s="19"/>
      <x:c r="G38" s="19" t="str">
        <x:v>Unresolved</x:v>
      </x:c>
      <x:c r="H38" s="19"/>
      <x:c r="I38" s="19"/>
      <x:c r="J38" s="19"/>
      <x:c r="K38" s="19"/>
      <x:c r="L38" s="19"/>
      <x:c r="M38" s="19"/>
      <x:c r="N38" s="19"/>
      <x:c r="O38" s="19"/>
      <x:c r="P38" s="20" t="n">
        <x:v>40910000</x:v>
      </x:c>
      <x:c r="Q38" s="19"/>
      <x:c r="R38" s="19" t="str">
        <x:v>Not resolved</x:v>
      </x:c>
      <x:c r="S38" s="19" t="str">
        <x:v>MIAMI</x:v>
      </x:c>
      <x:c r="T38" s="19" t="str">
        <x:v>FL</x:v>
      </x:c>
      <x:c r="U38" s="19" t="str">
        <x:v>APARTMENT 100+</x:v>
      </x:c>
      <x:c r="V38" s="19" t="str">
        <x:v>01,02,03,0A,2J,68</x:v>
      </x:c>
      <x:c r="W38" s="19" t="str">
        <x:v>07-23-2012</x:v>
      </x:c>
      <x:c r="X38" s="19" t="str">
        <x:v>2012119044TR</x:v>
      </x:c>
      <x:c r="Y38" s="19" t="str">
        <x:v>2026-07-18</x:v>
      </x:c>
      <x:c r="Z38" s="19" t="str">
        <x:v>https://traviscad.org/wp-content/largefiles/2026%20Certified%20Appraisal%20Export%20Supp%200_07182026.zip</x:v>
      </x:c>
      <x:c r="AA38" s="19" t="str">
        <x:v>Appraisal account, not a unique apartment community</x:v>
      </x:c>
      <x:c r="AB38" s="19" t="str">
        <x:v>Unit counts belong in the property crosswalk, not each tax account. Unverified PESP claims are not current-owner determinations.</x:v>
      </x:c>
    </x:row>
    <x:row r="39" ht="24" hidden="0" customHeight="1">
      <x:c r="A39" s="19" t="str">
        <x:v>133962</x:v>
      </x:c>
      <x:c r="B39" s="19" t="str">
        <x:v>PEAKS AT NW HILLS</x:v>
      </x:c>
      <x:c r="C39" s="19" t="str">
        <x:v>3600 NORTH HILLS DR</x:v>
      </x:c>
      <x:c r="D39" s="19" t="str">
        <x:v>3600 NORTH HILLS AUSTIN LLC</x:v>
      </x:c>
      <x:c r="E39" s="19"/>
      <x:c r="F39" s="19"/>
      <x:c r="G39" s="19" t="str">
        <x:v>Unresolved</x:v>
      </x:c>
      <x:c r="H39" s="19"/>
      <x:c r="I39" s="19"/>
      <x:c r="J39" s="19"/>
      <x:c r="K39" s="19"/>
      <x:c r="L39" s="19"/>
      <x:c r="M39" s="19"/>
      <x:c r="N39" s="19"/>
      <x:c r="O39" s="19"/>
      <x:c r="P39" s="20" t="n">
        <x:v>17070000</x:v>
      </x:c>
      <x:c r="Q39" s="19"/>
      <x:c r="R39" s="19" t="str">
        <x:v>Not resolved</x:v>
      </x:c>
      <x:c r="S39" s="19" t="str">
        <x:v>ONTARIO</x:v>
      </x:c>
      <x:c r="T39" s="19" t="str">
        <x:v>CA</x:v>
      </x:c>
      <x:c r="U39" s="19" t="str">
        <x:v>APARTMENT 100+</x:v>
      </x:c>
      <x:c r="V39" s="19" t="str">
        <x:v>01,02,03,0A,2J,68</x:v>
      </x:c>
      <x:c r="W39" s="19" t="str">
        <x:v>01-08-2020</x:v>
      </x:c>
      <x:c r="X39" s="19" t="str">
        <x:v>2020003984</x:v>
      </x:c>
      <x:c r="Y39" s="19" t="str">
        <x:v>2026-07-18</x:v>
      </x:c>
      <x:c r="Z39" s="19" t="str">
        <x:v>https://traviscad.org/wp-content/largefiles/2026%20Certified%20Appraisal%20Export%20Supp%200_07182026.zip</x:v>
      </x:c>
      <x:c r="AA39" s="19" t="str">
        <x:v>Appraisal account, not a unique apartment community</x:v>
      </x:c>
      <x:c r="AB39" s="19" t="str">
        <x:v>Unit counts belong in the property crosswalk, not each tax account. Unverified PESP claims are not current-owner determinations.</x:v>
      </x:c>
    </x:row>
    <x:row r="40" ht="24" hidden="0" customHeight="1">
      <x:c r="A40" s="19" t="str">
        <x:v>135729</x:v>
      </x:c>
      <x:c r="B40" s="19" t="str">
        <x:v>WESTDALE POINTE (POINTE @ WOOD HOLLOW)</x:v>
      </x:c>
      <x:c r="C40" s="19" t="str">
        <x:v>7117 WOOD HOLLOW DR</x:v>
      </x:c>
      <x:c r="D40" s="19" t="str">
        <x:v>WESTDALE POINTE LLC</x:v>
      </x:c>
      <x:c r="E40" s="19"/>
      <x:c r="F40" s="19"/>
      <x:c r="G40" s="19" t="str">
        <x:v>Unresolved</x:v>
      </x:c>
      <x:c r="H40" s="19"/>
      <x:c r="I40" s="19"/>
      <x:c r="J40" s="19"/>
      <x:c r="K40" s="19"/>
      <x:c r="L40" s="19"/>
      <x:c r="M40" s="19"/>
      <x:c r="N40" s="19"/>
      <x:c r="O40" s="19"/>
      <x:c r="P40" s="20" t="n">
        <x:v>21945000</x:v>
      </x:c>
      <x:c r="Q40" s="19"/>
      <x:c r="R40" s="19" t="str">
        <x:v>Not resolved</x:v>
      </x:c>
      <x:c r="S40" s="19" t="str">
        <x:v>DALLAS</x:v>
      </x:c>
      <x:c r="T40" s="19" t="str">
        <x:v>TX</x:v>
      </x:c>
      <x:c r="U40" s="19" t="str">
        <x:v>APARTMENT 100+</x:v>
      </x:c>
      <x:c r="V40" s="19" t="str">
        <x:v>01,02,03,0A,2J,68</x:v>
      </x:c>
      <x:c r="W40" s="19" t="str">
        <x:v>08-29-2008</x:v>
      </x:c>
      <x:c r="X40" s="19" t="str">
        <x:v>2008147593TR</x:v>
      </x:c>
      <x:c r="Y40" s="19" t="str">
        <x:v>2026-07-18</x:v>
      </x:c>
      <x:c r="Z40" s="19" t="str">
        <x:v>https://traviscad.org/wp-content/largefiles/2026%20Certified%20Appraisal%20Export%20Supp%200_07182026.zip</x:v>
      </x:c>
      <x:c r="AA40" s="19" t="str">
        <x:v>Appraisal account, not a unique apartment community</x:v>
      </x:c>
      <x:c r="AB40" s="19" t="str">
        <x:v>Unit counts belong in the property crosswalk, not each tax account. Unverified PESP claims are not current-owner determinations.</x:v>
      </x:c>
    </x:row>
    <x:row r="41" ht="24" hidden="0" customHeight="1">
      <x:c r="A41" s="19" t="str">
        <x:v>136149</x:v>
      </x:c>
      <x:c r="B41" s="19" t="str">
        <x:v>ACACIA CLIFFS</x:v>
      </x:c>
      <x:c r="C41" s="19" t="str">
        <x:v>7201 HART LN</x:v>
      </x:c>
      <x:c r="D41" s="19" t="str">
        <x:v>PRICE ACACIA CLIFFS LLC</x:v>
      </x:c>
      <x:c r="E41" s="19"/>
      <x:c r="F41" s="19"/>
      <x:c r="G41" s="19" t="str">
        <x:v>Unresolved</x:v>
      </x:c>
      <x:c r="H41" s="19"/>
      <x:c r="I41" s="19"/>
      <x:c r="J41" s="19"/>
      <x:c r="K41" s="19"/>
      <x:c r="L41" s="19"/>
      <x:c r="M41" s="19"/>
      <x:c r="N41" s="19"/>
      <x:c r="O41" s="19"/>
      <x:c r="P41" s="20" t="n">
        <x:v>28990000</x:v>
      </x:c>
      <x:c r="Q41" s="19"/>
      <x:c r="R41" s="19" t="str">
        <x:v>Not resolved</x:v>
      </x:c>
      <x:c r="S41" s="19" t="str">
        <x:v>ADDISON</x:v>
      </x:c>
      <x:c r="T41" s="19" t="str">
        <x:v>TX</x:v>
      </x:c>
      <x:c r="U41" s="19" t="str">
        <x:v>APARTMENT 100+</x:v>
      </x:c>
      <x:c r="V41" s="19" t="str">
        <x:v>01,02,03,0A,2J,68</x:v>
      </x:c>
      <x:c r="W41" s="19" t="str">
        <x:v>12-20-2012</x:v>
      </x:c>
      <x:c r="X41" s="19" t="str">
        <x:v>2012216813TR</x:v>
      </x:c>
      <x:c r="Y41" s="19" t="str">
        <x:v>2026-07-18</x:v>
      </x:c>
      <x:c r="Z41" s="19" t="str">
        <x:v>https://traviscad.org/wp-content/largefiles/2026%20Certified%20Appraisal%20Export%20Supp%200_07182026.zip</x:v>
      </x:c>
      <x:c r="AA41" s="19" t="str">
        <x:v>Appraisal account, not a unique apartment community</x:v>
      </x:c>
      <x:c r="AB41" s="19" t="str">
        <x:v>Unit counts belong in the property crosswalk, not each tax account. Unverified PESP claims are not current-owner determinations.</x:v>
      </x:c>
    </x:row>
    <x:row r="42" ht="24" hidden="0" customHeight="1">
      <x:c r="A42" s="19" t="str">
        <x:v>136152</x:v>
      </x:c>
      <x:c r="B42" s="19" t="str">
        <x:v>WESTDALE PARKE</x:v>
      </x:c>
      <x:c r="C42" s="19" t="str">
        <x:v>3543 GREYSTONE DR</x:v>
      </x:c>
      <x:c r="D42" s="19" t="str">
        <x:v>WESTDALE PARKE LLC</x:v>
      </x:c>
      <x:c r="E42" s="19"/>
      <x:c r="F42" s="19"/>
      <x:c r="G42" s="19" t="str">
        <x:v>Unresolved</x:v>
      </x:c>
      <x:c r="H42" s="19"/>
      <x:c r="I42" s="19"/>
      <x:c r="J42" s="19"/>
      <x:c r="K42" s="19"/>
      <x:c r="L42" s="19"/>
      <x:c r="M42" s="19"/>
      <x:c r="N42" s="19"/>
      <x:c r="O42" s="19"/>
      <x:c r="P42" s="20" t="n">
        <x:v>45530000</x:v>
      </x:c>
      <x:c r="Q42" s="19"/>
      <x:c r="R42" s="19" t="str">
        <x:v>Not resolved</x:v>
      </x:c>
      <x:c r="S42" s="19" t="str">
        <x:v>DALLAS</x:v>
      </x:c>
      <x:c r="T42" s="19" t="str">
        <x:v>TX</x:v>
      </x:c>
      <x:c r="U42" s="19" t="str">
        <x:v>APARTMENT 100+</x:v>
      </x:c>
      <x:c r="V42" s="19" t="str">
        <x:v>01,02,03,0A,2J,68</x:v>
      </x:c>
      <x:c r="W42" s="19" t="str">
        <x:v>08-29-2008</x:v>
      </x:c>
      <x:c r="X42" s="19" t="str">
        <x:v>2008147589TR</x:v>
      </x:c>
      <x:c r="Y42" s="19" t="str">
        <x:v>2026-07-18</x:v>
      </x:c>
      <x:c r="Z42" s="19" t="str">
        <x:v>https://traviscad.org/wp-content/largefiles/2026%20Certified%20Appraisal%20Export%20Supp%200_07182026.zip</x:v>
      </x:c>
      <x:c r="AA42" s="19" t="str">
        <x:v>Appraisal account, not a unique apartment community</x:v>
      </x:c>
      <x:c r="AB42" s="19" t="str">
        <x:v>Unit counts belong in the property crosswalk, not each tax account. Unverified PESP claims are not current-owner determinations.</x:v>
      </x:c>
    </x:row>
    <x:row r="43" ht="24" hidden="0" customHeight="1">
      <x:c r="A43" s="19" t="str">
        <x:v>136498</x:v>
      </x:c>
      <x:c r="B43" s="19" t="str">
        <x:v>BRIDGEHEAD APARTMENTS</x:v>
      </x:c>
      <x:c r="C43" s="19" t="str">
        <x:v>6001 SHEPHERD MOUNTAIN CV</x:v>
      </x:c>
      <x:c r="D43" s="19" t="str">
        <x:v>6001 SHEPHERD MOUNTAIN LLC</x:v>
      </x:c>
      <x:c r="E43" s="19"/>
      <x:c r="F43" s="19"/>
      <x:c r="G43" s="19" t="str">
        <x:v>Unresolved</x:v>
      </x:c>
      <x:c r="H43" s="19"/>
      <x:c r="I43" s="19"/>
      <x:c r="J43" s="19"/>
      <x:c r="K43" s="19"/>
      <x:c r="L43" s="19"/>
      <x:c r="M43" s="19"/>
      <x:c r="N43" s="19"/>
      <x:c r="O43" s="19"/>
      <x:c r="P43" s="20" t="n">
        <x:v>20530000</x:v>
      </x:c>
      <x:c r="Q43" s="19"/>
      <x:c r="R43" s="19" t="str">
        <x:v>Not resolved</x:v>
      </x:c>
      <x:c r="S43" s="19" t="str">
        <x:v>RICHMOND</x:v>
      </x:c>
      <x:c r="T43" s="19" t="str">
        <x:v>VA</x:v>
      </x:c>
      <x:c r="U43" s="19" t="str">
        <x:v>APARTMENT 100+</x:v>
      </x:c>
      <x:c r="V43" s="19" t="str">
        <x:v>01,02,03,0A,2J,68</x:v>
      </x:c>
      <x:c r="W43" s="19" t="str">
        <x:v>04-30-2020</x:v>
      </x:c>
      <x:c r="X43" s="19" t="str">
        <x:v>2020069139</x:v>
      </x:c>
      <x:c r="Y43" s="19" t="str">
        <x:v>2026-07-18</x:v>
      </x:c>
      <x:c r="Z43" s="19" t="str">
        <x:v>https://traviscad.org/wp-content/largefiles/2026%20Certified%20Appraisal%20Export%20Supp%200_07182026.zip</x:v>
      </x:c>
      <x:c r="AA43" s="19" t="str">
        <x:v>Appraisal account, not a unique apartment community</x:v>
      </x:c>
      <x:c r="AB43" s="19" t="str">
        <x:v>Unit counts belong in the property crosswalk, not each tax account. Unverified PESP claims are not current-owner determinations.</x:v>
      </x:c>
    </x:row>
    <x:row r="44" ht="24" hidden="0" customHeight="1">
      <x:c r="A44" s="19" t="str">
        <x:v>138273</x:v>
      </x:c>
      <x:c r="B44" s="19" t="str">
        <x:v>NORTHWEST HILLS</x:v>
      </x:c>
      <x:c r="C44" s="19" t="str">
        <x:v>3600 GREYSTONE DR</x:v>
      </x:c>
      <x:c r="D44" s="19" t="str">
        <x:v>HOUSING AUTHORITY CITY OF AUSTIN</x:v>
      </x:c>
      <x:c r="E44" s="19"/>
      <x:c r="F44" s="19"/>
      <x:c r="G44" s="19" t="str">
        <x:v>Unresolved</x:v>
      </x:c>
      <x:c r="H44" s="19"/>
      <x:c r="I44" s="19"/>
      <x:c r="J44" s="19"/>
      <x:c r="K44" s="19"/>
      <x:c r="L44" s="19"/>
      <x:c r="M44" s="19" t="str">
        <x:v>HACA</x:v>
      </x:c>
      <x:c r="N44" s="19" t="str">
        <x:v>392</x:v>
      </x:c>
      <x:c r="O44" s="19" t="str">
        <x:v>XV</x:v>
      </x:c>
      <x:c r="P44" s="20" t="n">
        <x:v>59676587</x:v>
      </x:c>
      <x:c r="Q44" s="19"/>
      <x:c r="R44" s="19" t="str">
        <x:v>Not resolved</x:v>
      </x:c>
      <x:c r="S44" s="19" t="str">
        <x:v>AUSTIN</x:v>
      </x:c>
      <x:c r="T44" s="19" t="str">
        <x:v>TX</x:v>
      </x:c>
      <x:c r="U44" s="19" t="str">
        <x:v>APARTMENT 100+</x:v>
      </x:c>
      <x:c r="V44" s="19" t="str">
        <x:v>01,02,03,0A,2J,68</x:v>
      </x:c>
      <x:c r="W44" s="19" t="str">
        <x:v>11-30-2018</x:v>
      </x:c>
      <x:c r="X44" s="19" t="str">
        <x:v>2018186327</x:v>
      </x:c>
      <x:c r="Y44" s="19" t="str">
        <x:v>2026-07-18</x:v>
      </x:c>
      <x:c r="Z44" s="19" t="str">
        <x:v>https://traviscad.org/wp-content/largefiles/2026%20Certified%20Appraisal%20Export%20Supp%200_07182026.zip</x:v>
      </x:c>
      <x:c r="AA44" s="19" t="str">
        <x:v>Appraisal account, not a unique apartment community</x:v>
      </x:c>
      <x:c r="AB44" s="19" t="str">
        <x:v>Unit counts belong in the property crosswalk, not each tax account. Unverified PESP claims are not current-owner determinations.</x:v>
      </x:c>
    </x:row>
    <x:row r="45" ht="24" hidden="0" customHeight="1">
      <x:c r="A45" s="19" t="str">
        <x:v>138322</x:v>
      </x:c>
      <x:c r="B45" s="19" t="str">
        <x:v>GREYSTONE FLATS</x:v>
      </x:c>
      <x:c r="C45" s="19" t="str">
        <x:v>3524 GREYSTONE DR</x:v>
      </x:c>
      <x:c r="D45" s="19" t="str">
        <x:v>3524 GREYSTONE LLC</x:v>
      </x:c>
      <x:c r="E45" s="19"/>
      <x:c r="F45" s="19"/>
      <x:c r="G45" s="19" t="str">
        <x:v>Unresolved</x:v>
      </x:c>
      <x:c r="H45" s="19"/>
      <x:c r="I45" s="19"/>
      <x:c r="J45" s="19"/>
      <x:c r="K45" s="19"/>
      <x:c r="L45" s="19"/>
      <x:c r="M45" s="19"/>
      <x:c r="N45" s="19"/>
      <x:c r="O45" s="19"/>
      <x:c r="P45" s="20" t="n">
        <x:v>13120000</x:v>
      </x:c>
      <x:c r="Q45" s="19"/>
      <x:c r="R45" s="19" t="str">
        <x:v>Not resolved</x:v>
      </x:c>
      <x:c r="S45" s="19" t="str">
        <x:v>LOS ANGELES</x:v>
      </x:c>
      <x:c r="T45" s="19" t="str">
        <x:v>CA</x:v>
      </x:c>
      <x:c r="U45" s="19" t="str">
        <x:v>APARTMENT 100+</x:v>
      </x:c>
      <x:c r="V45" s="19" t="str">
        <x:v>01,02,03,0A,2J,68,LSRD</x:v>
      </x:c>
      <x:c r="W45" s="19" t="str">
        <x:v>10-01-2019</x:v>
      </x:c>
      <x:c r="X45" s="19" t="str">
        <x:v>2019152636</x:v>
      </x:c>
      <x:c r="Y45" s="19" t="str">
        <x:v>2026-07-18</x:v>
      </x:c>
      <x:c r="Z45" s="19" t="str">
        <x:v>https://traviscad.org/wp-content/largefiles/2026%20Certified%20Appraisal%20Export%20Supp%200_07182026.zip</x:v>
      </x:c>
      <x:c r="AA45" s="19" t="str">
        <x:v>Appraisal account, not a unique apartment community</x:v>
      </x:c>
      <x:c r="AB45" s="19" t="str">
        <x:v>Unit counts belong in the property crosswalk, not each tax account. Unverified PESP claims are not current-owner determinations.</x:v>
      </x:c>
    </x:row>
    <x:row r="46" ht="24" hidden="0" customHeight="1">
      <x:c r="A46" s="19" t="str">
        <x:v>142617</x:v>
      </x:c>
      <x:c r="B46" s="19" t="str">
        <x:v>MARQUIS CAPROCK CANYON</x:v>
      </x:c>
      <x:c r="C46" s="19" t="str">
        <x:v>4411 SPICEWOOD SPRINGS RD</x:v>
      </x:c>
      <x:c r="D46" s="19" t="str">
        <x:v>CWS CAPROCK BRIDGE L P</x:v>
      </x:c>
      <x:c r="E46" s="19"/>
      <x:c r="F46" s="19"/>
      <x:c r="G46" s="19" t="str">
        <x:v>Unresolved</x:v>
      </x:c>
      <x:c r="H46" s="19"/>
      <x:c r="I46" s="19"/>
      <x:c r="J46" s="19" t="str">
        <x:v>CWS Capital Partners</x:v>
      </x:c>
      <x:c r="K46" s="19" t="str">
        <x:v>PESP-TX-0245</x:v>
      </x:c>
      <x:c r="L46" s="19"/>
      <x:c r="M46" s="19"/>
      <x:c r="N46" s="19"/>
      <x:c r="O46" s="19"/>
      <x:c r="P46" s="20" t="n">
        <x:v>65870000</x:v>
      </x:c>
      <x:c r="Q46" s="19"/>
      <x:c r="R46" s="19" t="str">
        <x:v>Not resolved</x:v>
      </x:c>
      <x:c r="S46" s="19" t="str">
        <x:v>AUSTIN</x:v>
      </x:c>
      <x:c r="T46" s="19" t="str">
        <x:v>TX</x:v>
      </x:c>
      <x:c r="U46" s="19" t="str">
        <x:v>APARTMENT 100+</x:v>
      </x:c>
      <x:c r="V46" s="19" t="str">
        <x:v>01,02,03,0A,2J,68</x:v>
      </x:c>
      <x:c r="W46" s="19" t="str">
        <x:v>01-05-2000</x:v>
      </x:c>
      <x:c r="X46" s="19" t="str">
        <x:v>2000002696TR</x:v>
      </x:c>
      <x:c r="Y46" s="19" t="str">
        <x:v>2026-07-18</x:v>
      </x:c>
      <x:c r="Z46" s="19" t="str">
        <x:v>https://traviscad.org/wp-content/largefiles/2026%20Certified%20Appraisal%20Export%20Supp%200_07182026.zip</x:v>
      </x:c>
      <x:c r="AA46" s="19" t="str">
        <x:v>Appraisal account, not a unique apartment community</x:v>
      </x:c>
      <x:c r="AB46" s="19" t="str">
        <x:v>Unit counts belong in the property crosswalk, not each tax account. Unverified PESP claims are not current-owner determinations.</x:v>
      </x:c>
    </x:row>
    <x:row r="47" ht="24" hidden="0" customHeight="1">
      <x:c r="A47" s="19" t="str">
        <x:v>144757</x:v>
      </x:c>
      <x:c r="B47" s="19" t="str">
        <x:v>WOODSTONE</x:v>
      </x:c>
      <x:c r="C47" s="19" t="str">
        <x:v>4021 STECK AVE</x:v>
      </x:c>
      <x:c r="D47" s="19" t="str">
        <x:v>POLARIS TX22A LLC</x:v>
      </x:c>
      <x:c r="E47" s="19"/>
      <x:c r="F47" s="19"/>
      <x:c r="G47" s="19" t="str">
        <x:v>Unresolved</x:v>
      </x:c>
      <x:c r="H47" s="19"/>
      <x:c r="I47" s="19"/>
      <x:c r="J47" s="19"/>
      <x:c r="K47" s="19"/>
      <x:c r="L47" s="19"/>
      <x:c r="M47" s="19"/>
      <x:c r="N47" s="19"/>
      <x:c r="O47" s="19"/>
      <x:c r="P47" s="20" t="n">
        <x:v>16260000</x:v>
      </x:c>
      <x:c r="Q47" s="19"/>
      <x:c r="R47" s="19" t="str">
        <x:v>Not resolved</x:v>
      </x:c>
      <x:c r="S47" s="19" t="str">
        <x:v>SAN FRANCISCO</x:v>
      </x:c>
      <x:c r="T47" s="19" t="str">
        <x:v>CA</x:v>
      </x:c>
      <x:c r="U47" s="19" t="str">
        <x:v>APARTMENT 100+</x:v>
      </x:c>
      <x:c r="V47" s="19" t="str">
        <x:v>01,02,03,0A,2J,68</x:v>
      </x:c>
      <x:c r="W47" s="19" t="str">
        <x:v>06-23-2021</x:v>
      </x:c>
      <x:c r="X47" s="19" t="str">
        <x:v>2021145588</x:v>
      </x:c>
      <x:c r="Y47" s="19" t="str">
        <x:v>2026-07-18</x:v>
      </x:c>
      <x:c r="Z47" s="19" t="str">
        <x:v>https://traviscad.org/wp-content/largefiles/2026%20Certified%20Appraisal%20Export%20Supp%200_07182026.zip</x:v>
      </x:c>
      <x:c r="AA47" s="19" t="str">
        <x:v>Appraisal account, not a unique apartment community</x:v>
      </x:c>
      <x:c r="AB47" s="19" t="str">
        <x:v>Unit counts belong in the property crosswalk, not each tax account. Unverified PESP claims are not current-owner determinations.</x:v>
      </x:c>
    </x:row>
    <x:row r="48" ht="24" hidden="0" customHeight="1">
      <x:c r="A48" s="19" t="str">
        <x:v>153586</x:v>
      </x:c>
      <x:c r="B48" s="19" t="str">
        <x:v>TRAMOR AT THE HILLS</x:v>
      </x:c>
      <x:c r="C48" s="19" t="str">
        <x:v>9009 GREAT HILLS TRL</x:v>
      </x:c>
      <x:c r="D48" s="19" t="str">
        <x:v>TPI HILLS LTD</x:v>
      </x:c>
      <x:c r="E48" s="19"/>
      <x:c r="F48" s="19"/>
      <x:c r="G48" s="19" t="str">
        <x:v>Unresolved</x:v>
      </x:c>
      <x:c r="H48" s="19"/>
      <x:c r="I48" s="19"/>
      <x:c r="J48" s="19"/>
      <x:c r="K48" s="19"/>
      <x:c r="L48" s="19"/>
      <x:c r="M48" s="19"/>
      <x:c r="N48" s="19"/>
      <x:c r="O48" s="19"/>
      <x:c r="P48" s="20" t="n">
        <x:v>48090000</x:v>
      </x:c>
      <x:c r="Q48" s="19"/>
      <x:c r="R48" s="19" t="str">
        <x:v>Not resolved</x:v>
      </x:c>
      <x:c r="S48" s="19" t="str">
        <x:v>LA JOLLA</x:v>
      </x:c>
      <x:c r="T48" s="19" t="str">
        <x:v>CA</x:v>
      </x:c>
      <x:c r="U48" s="19" t="str">
        <x:v>APARTMENT 100+ | APARTMENT 50-100</x:v>
      </x:c>
      <x:c r="V48" s="19" t="str">
        <x:v>01,02,03,0A,2J,68</x:v>
      </x:c>
      <x:c r="W48" s="19" t="str">
        <x:v>06-30-2009</x:v>
      </x:c>
      <x:c r="X48" s="19" t="str">
        <x:v>2009109004TR</x:v>
      </x:c>
      <x:c r="Y48" s="19" t="str">
        <x:v>2026-07-18</x:v>
      </x:c>
      <x:c r="Z48" s="19" t="str">
        <x:v>https://traviscad.org/wp-content/largefiles/2026%20Certified%20Appraisal%20Export%20Supp%200_07182026.zip</x:v>
      </x:c>
      <x:c r="AA48" s="19" t="str">
        <x:v>Appraisal account, not a unique apartment community</x:v>
      </x:c>
      <x:c r="AB48" s="19" t="str">
        <x:v>Unit counts belong in the property crosswalk, not each tax account. Unverified PESP claims are not current-owner determinations.</x:v>
      </x:c>
    </x:row>
    <x:row r="49" ht="24" hidden="0" customHeight="1">
      <x:c r="A49" s="19" t="str">
        <x:v>153589</x:v>
      </x:c>
      <x:c r="B49" s="19" t="str">
        <x:v>TRAMOR AT THE ARBORETUM</x:v>
      </x:c>
      <x:c r="C49" s="19" t="str">
        <x:v>9417 GREAT HILLS TRL</x:v>
      </x:c>
      <x:c r="D49" s="19" t="str">
        <x:v>TPI-ARBORETUM LTD</x:v>
      </x:c>
      <x:c r="E49" s="19"/>
      <x:c r="F49" s="19"/>
      <x:c r="G49" s="19" t="str">
        <x:v>Unresolved</x:v>
      </x:c>
      <x:c r="H49" s="19"/>
      <x:c r="I49" s="19"/>
      <x:c r="J49" s="19"/>
      <x:c r="K49" s="19"/>
      <x:c r="L49" s="19"/>
      <x:c r="M49" s="19"/>
      <x:c r="N49" s="19"/>
      <x:c r="O49" s="19"/>
      <x:c r="P49" s="20" t="n">
        <x:v>39400000</x:v>
      </x:c>
      <x:c r="Q49" s="19"/>
      <x:c r="R49" s="19" t="str">
        <x:v>Not resolved</x:v>
      </x:c>
      <x:c r="S49" s="19" t="str">
        <x:v>LA JOLLA</x:v>
      </x:c>
      <x:c r="T49" s="19" t="str">
        <x:v>CA</x:v>
      </x:c>
      <x:c r="U49" s="19" t="str">
        <x:v>APARTMENT 100+</x:v>
      </x:c>
      <x:c r="V49" s="19" t="str">
        <x:v>01,02,03,0A,2J,68</x:v>
      </x:c>
      <x:c r="W49" s="19" t="str">
        <x:v>12-05-2000</x:v>
      </x:c>
      <x:c r="X49" s="19" t="str">
        <x:v>2000194399TR</x:v>
      </x:c>
      <x:c r="Y49" s="19" t="str">
        <x:v>2026-07-18</x:v>
      </x:c>
      <x:c r="Z49" s="19" t="str">
        <x:v>https://traviscad.org/wp-content/largefiles/2026%20Certified%20Appraisal%20Export%20Supp%200_07182026.zip</x:v>
      </x:c>
      <x:c r="AA49" s="19" t="str">
        <x:v>Appraisal account, not a unique apartment community</x:v>
      </x:c>
      <x:c r="AB49" s="19" t="str">
        <x:v>Unit counts belong in the property crosswalk, not each tax account. Unverified PESP claims are not current-owner determinations.</x:v>
      </x:c>
    </x:row>
    <x:row r="50" ht="24" hidden="0" customHeight="1">
      <x:c r="A50" s="19" t="str">
        <x:v>154592</x:v>
      </x:c>
      <x:c r="B50" s="19" t="str">
        <x:v>HARDROCK CANYON</x:v>
      </x:c>
      <x:c r="C50" s="19" t="str">
        <x:v>10300 JOLLYVILLE RD</x:v>
      </x:c>
      <x:c r="D50" s="19" t="str">
        <x:v>RREEF HARDROCK CANYON L P</x:v>
      </x:c>
      <x:c r="E50" s="19"/>
      <x:c r="F50" s="19"/>
      <x:c r="G50" s="19" t="str">
        <x:v>Unresolved</x:v>
      </x:c>
      <x:c r="H50" s="19"/>
      <x:c r="I50" s="19"/>
      <x:c r="J50" s="19"/>
      <x:c r="K50" s="19"/>
      <x:c r="L50" s="19"/>
      <x:c r="M50" s="19"/>
      <x:c r="N50" s="19"/>
      <x:c r="O50" s="19"/>
      <x:c r="P50" s="20" t="n">
        <x:v>81290000</x:v>
      </x:c>
      <x:c r="Q50" s="19"/>
      <x:c r="R50" s="19" t="str">
        <x:v>Not resolved</x:v>
      </x:c>
      <x:c r="S50" s="19" t="str">
        <x:v>SCOTTSDALE</x:v>
      </x:c>
      <x:c r="T50" s="19" t="str">
        <x:v>AZ</x:v>
      </x:c>
      <x:c r="U50" s="19" t="str">
        <x:v>APARTMENT 100+</x:v>
      </x:c>
      <x:c r="V50" s="19" t="str">
        <x:v>01,02,03,0A,2J,68</x:v>
      </x:c>
      <x:c r="W50" s="19" t="str">
        <x:v>11-21-2000</x:v>
      </x:c>
      <x:c r="X50" s="19" t="str">
        <x:v>2000186469TR</x:v>
      </x:c>
      <x:c r="Y50" s="19" t="str">
        <x:v>2026-07-18</x:v>
      </x:c>
      <x:c r="Z50" s="19" t="str">
        <x:v>https://traviscad.org/wp-content/largefiles/2026%20Certified%20Appraisal%20Export%20Supp%200_07182026.zip</x:v>
      </x:c>
      <x:c r="AA50" s="19" t="str">
        <x:v>Appraisal account, not a unique apartment community</x:v>
      </x:c>
      <x:c r="AB50" s="19" t="str">
        <x:v>Unit counts belong in the property crosswalk, not each tax account. Unverified PESP claims are not current-owner determinations.</x:v>
      </x:c>
    </x:row>
    <x:row r="51" ht="36" hidden="0" customHeight="1">
      <x:c r="A51" s="19" t="str">
        <x:v>154607</x:v>
      </x:c>
      <x:c r="B51" s="19" t="str">
        <x:v>ARBORETUM OAKS</x:v>
      </x:c>
      <x:c r="C51" s="19" t="str">
        <x:v>9617 GREAT HILLS TRL</x:v>
      </x:c>
      <x:c r="D51" s="19" t="str">
        <x:v>TEXAS ESSENTIAL HOUSING PUBLIC FACILITY CORPORATION</x:v>
      </x:c>
      <x:c r="E51" s="19"/>
      <x:c r="F51" s="19"/>
      <x:c r="G51" s="19" t="str">
        <x:v>Unresolved</x:v>
      </x:c>
      <x:c r="H51" s="19"/>
      <x:c r="I51" s="19"/>
      <x:c r="J51" s="19"/>
      <x:c r="K51" s="19"/>
      <x:c r="L51" s="19"/>
      <x:c r="M51" s="19" t="str">
        <x:v>TWHF</x:v>
      </x:c>
      <x:c r="N51" s="19" t="str">
        <x:v>303</x:v>
      </x:c>
      <x:c r="O51" s="19" t="str">
        <x:v>XV</x:v>
      </x:c>
      <x:c r="P51" s="20" t="n">
        <x:v>61054267</x:v>
      </x:c>
      <x:c r="Q51" s="19"/>
      <x:c r="R51" s="19" t="str">
        <x:v>Not resolved</x:v>
      </x:c>
      <x:c r="S51" s="19" t="str">
        <x:v>AUSTIN</x:v>
      </x:c>
      <x:c r="T51" s="19" t="str">
        <x:v>TX</x:v>
      </x:c>
      <x:c r="U51" s="19" t="str">
        <x:v>APARTMENT 100+</x:v>
      </x:c>
      <x:c r="V51" s="19" t="str">
        <x:v>01,02,03,0A,2J,68</x:v>
      </x:c>
      <x:c r="W51" s="19" t="str">
        <x:v>05-03-2023</x:v>
      </x:c>
      <x:c r="X51" s="19" t="str">
        <x:v>2023048701</x:v>
      </x:c>
      <x:c r="Y51" s="19" t="str">
        <x:v>2026-07-18</x:v>
      </x:c>
      <x:c r="Z51" s="19" t="str">
        <x:v>https://traviscad.org/wp-content/largefiles/2026%20Certified%20Appraisal%20Export%20Supp%200_07182026.zip</x:v>
      </x:c>
      <x:c r="AA51" s="19" t="str">
        <x:v>Appraisal account, not a unique apartment community</x:v>
      </x:c>
      <x:c r="AB51" s="19" t="str">
        <x:v>Unit counts belong in the property crosswalk, not each tax account. Unverified PESP claims are not current-owner determinations.</x:v>
      </x:c>
    </x:row>
    <x:row r="52" ht="24" hidden="0" customHeight="1">
      <x:c r="A52" s="19" t="str">
        <x:v>155451</x:v>
      </x:c>
      <x:c r="B52" s="19" t="str">
        <x:v>VILLAGE OAKS</x:v>
      </x:c>
      <x:c r="C52" s="19" t="str">
        <x:v>10926 JOLLYVILLE RD</x:v>
      </x:c>
      <x:c r="D52" s="19" t="str">
        <x:v>NORTHLAND OAKS APARTMENTS LLC</x:v>
      </x:c>
      <x:c r="E52" s="19"/>
      <x:c r="F52" s="19"/>
      <x:c r="G52" s="19" t="str">
        <x:v>Unresolved</x:v>
      </x:c>
      <x:c r="H52" s="19"/>
      <x:c r="I52" s="19"/>
      <x:c r="J52" s="19" t="str">
        <x:v>Northland Investment Corporation</x:v>
      </x:c>
      <x:c r="K52" s="19" t="str">
        <x:v>PESP-TX-0168</x:v>
      </x:c>
      <x:c r="L52" s="19"/>
      <x:c r="M52" s="19"/>
      <x:c r="N52" s="19"/>
      <x:c r="O52" s="19"/>
      <x:c r="P52" s="20" t="n">
        <x:v>39740000</x:v>
      </x:c>
      <x:c r="Q52" s="19"/>
      <x:c r="R52" s="19" t="str">
        <x:v>Not resolved</x:v>
      </x:c>
      <x:c r="S52" s="19" t="str">
        <x:v>NEWTON</x:v>
      </x:c>
      <x:c r="T52" s="19" t="str">
        <x:v>MA</x:v>
      </x:c>
      <x:c r="U52" s="19" t="str">
        <x:v>APARTMENT 100+</x:v>
      </x:c>
      <x:c r="V52" s="19" t="str">
        <x:v>01,02,03,0A,2J,68</x:v>
      </x:c>
      <x:c r="W52" s="19" t="str">
        <x:v>08-22-2008</x:v>
      </x:c>
      <x:c r="X52" s="19" t="str">
        <x:v>2008142831TR</x:v>
      </x:c>
      <x:c r="Y52" s="19" t="str">
        <x:v>2026-07-18</x:v>
      </x:c>
      <x:c r="Z52" s="19" t="str">
        <x:v>https://traviscad.org/wp-content/largefiles/2026%20Certified%20Appraisal%20Export%20Supp%200_07182026.zip</x:v>
      </x:c>
      <x:c r="AA52" s="19" t="str">
        <x:v>Appraisal account, not a unique apartment community</x:v>
      </x:c>
      <x:c r="AB52" s="19" t="str">
        <x:v>Unit counts belong in the property crosswalk, not each tax account. Unverified PESP claims are not current-owner determinations.</x:v>
      </x:c>
    </x:row>
    <x:row r="53" ht="24" hidden="0" customHeight="1">
      <x:c r="A53" s="19" t="str">
        <x:v>156256</x:v>
      </x:c>
      <x:c r="B53" s="19" t="str">
        <x:v>HIGH OAKS</x:v>
      </x:c>
      <x:c r="C53" s="19" t="str">
        <x:v>11028 JOLLYVILLE RD</x:v>
      </x:c>
      <x:c r="D53" s="19" t="str">
        <x:v>NORTHLAND HIGH OAKS II LLC</x:v>
      </x:c>
      <x:c r="E53" s="19"/>
      <x:c r="F53" s="19"/>
      <x:c r="G53" s="19" t="str">
        <x:v>Unresolved</x:v>
      </x:c>
      <x:c r="H53" s="19"/>
      <x:c r="I53" s="19"/>
      <x:c r="J53" s="19" t="str">
        <x:v>Northland Investment Corporation</x:v>
      </x:c>
      <x:c r="K53" s="19" t="str">
        <x:v>PESP-TX-0294</x:v>
      </x:c>
      <x:c r="L53" s="19"/>
      <x:c r="M53" s="19"/>
      <x:c r="N53" s="19"/>
      <x:c r="O53" s="19"/>
      <x:c r="P53" s="20" t="n">
        <x:v>68500000</x:v>
      </x:c>
      <x:c r="Q53" s="19"/>
      <x:c r="R53" s="19" t="str">
        <x:v>Not resolved</x:v>
      </x:c>
      <x:c r="S53" s="19" t="str">
        <x:v>NEWTON</x:v>
      </x:c>
      <x:c r="T53" s="19" t="str">
        <x:v>MA</x:v>
      </x:c>
      <x:c r="U53" s="19" t="str">
        <x:v>APARTMENT 100+</x:v>
      </x:c>
      <x:c r="V53" s="19" t="str">
        <x:v>01,02,03,0A,2J,68</x:v>
      </x:c>
      <x:c r="W53" s="19" t="str">
        <x:v>09-20-2011</x:v>
      </x:c>
      <x:c r="X53" s="19" t="str">
        <x:v>2011139459TR</x:v>
      </x:c>
      <x:c r="Y53" s="19" t="str">
        <x:v>2026-07-18</x:v>
      </x:c>
      <x:c r="Z53" s="19" t="str">
        <x:v>https://traviscad.org/wp-content/largefiles/2026%20Certified%20Appraisal%20Export%20Supp%200_07182026.zip</x:v>
      </x:c>
      <x:c r="AA53" s="19" t="str">
        <x:v>Appraisal account, not a unique apartment community</x:v>
      </x:c>
      <x:c r="AB53" s="19" t="str">
        <x:v>Unit counts belong in the property crosswalk, not each tax account. Unverified PESP claims are not current-owner determinations.</x:v>
      </x:c>
    </x:row>
    <x:row r="54" ht="24" hidden="0" customHeight="1">
      <x:c r="A54" s="19" t="str">
        <x:v>156306</x:v>
      </x:c>
      <x:c r="B54" s="19" t="str">
        <x:v>NORTHLAND AT GREAT HILLS (GREAT HILLS)</x:v>
      </x:c>
      <x:c r="C54" s="19" t="str">
        <x:v>10610 MORADO CIR</x:v>
      </x:c>
      <x:c r="D54" s="19" t="str">
        <x:v>NORTHLAND GREAT HILLS II LLC</x:v>
      </x:c>
      <x:c r="E54" s="19"/>
      <x:c r="F54" s="19"/>
      <x:c r="G54" s="19" t="str">
        <x:v>Unresolved</x:v>
      </x:c>
      <x:c r="H54" s="19"/>
      <x:c r="I54" s="19"/>
      <x:c r="J54" s="19" t="str">
        <x:v>Northland Investment Corporation</x:v>
      </x:c>
      <x:c r="K54" s="19" t="str">
        <x:v>PESP-TX-0293</x:v>
      </x:c>
      <x:c r="L54" s="19"/>
      <x:c r="M54" s="19"/>
      <x:c r="N54" s="19"/>
      <x:c r="O54" s="19"/>
      <x:c r="P54" s="20" t="n">
        <x:v>50500000</x:v>
      </x:c>
      <x:c r="Q54" s="19"/>
      <x:c r="R54" s="19" t="str">
        <x:v>Not resolved</x:v>
      </x:c>
      <x:c r="S54" s="19" t="str">
        <x:v>NEWTON</x:v>
      </x:c>
      <x:c r="T54" s="19" t="str">
        <x:v>MA</x:v>
      </x:c>
      <x:c r="U54" s="19" t="str">
        <x:v>APARTMENT 100+</x:v>
      </x:c>
      <x:c r="V54" s="19" t="str">
        <x:v>01,02,03,0A,2J,68</x:v>
      </x:c>
      <x:c r="W54" s="19" t="str">
        <x:v>09-20-2011</x:v>
      </x:c>
      <x:c r="X54" s="19" t="str">
        <x:v>2011139464TR</x:v>
      </x:c>
      <x:c r="Y54" s="19" t="str">
        <x:v>2026-07-18</x:v>
      </x:c>
      <x:c r="Z54" s="19" t="str">
        <x:v>https://traviscad.org/wp-content/largefiles/2026%20Certified%20Appraisal%20Export%20Supp%200_07182026.zip</x:v>
      </x:c>
      <x:c r="AA54" s="19" t="str">
        <x:v>Appraisal account, not a unique apartment community</x:v>
      </x:c>
      <x:c r="AB54" s="19" t="str">
        <x:v>Unit counts belong in the property crosswalk, not each tax account. Unverified PESP claims are not current-owner determinations.</x:v>
      </x:c>
    </x:row>
    <x:row r="55" ht="24" hidden="0" customHeight="1">
      <x:c r="A55" s="19" t="str">
        <x:v>158143</x:v>
      </x:c>
      <x:c r="B55" s="19" t="str">
        <x:v>CANYON CREEK</x:v>
      </x:c>
      <x:c r="C55" s="19" t="str">
        <x:v>11320 JOLLYVILLE RD</x:v>
      </x:c>
      <x:c r="D55" s="19" t="str">
        <x:v>NORTHLAND CANYON CREEK II LLC</x:v>
      </x:c>
      <x:c r="E55" s="19"/>
      <x:c r="F55" s="19"/>
      <x:c r="G55" s="19" t="str">
        <x:v>Unresolved</x:v>
      </x:c>
      <x:c r="H55" s="19"/>
      <x:c r="I55" s="19"/>
      <x:c r="J55" s="19"/>
      <x:c r="K55" s="19"/>
      <x:c r="L55" s="19"/>
      <x:c r="M55" s="19"/>
      <x:c r="N55" s="19"/>
      <x:c r="O55" s="19"/>
      <x:c r="P55" s="20" t="n">
        <x:v>32350000</x:v>
      </x:c>
      <x:c r="Q55" s="19"/>
      <x:c r="R55" s="19" t="str">
        <x:v>Not resolved</x:v>
      </x:c>
      <x:c r="S55" s="19" t="str">
        <x:v>NEWTON</x:v>
      </x:c>
      <x:c r="T55" s="19" t="str">
        <x:v>MA</x:v>
      </x:c>
      <x:c r="U55" s="19" t="str">
        <x:v>APARTMENT 100+</x:v>
      </x:c>
      <x:c r="V55" s="19" t="str">
        <x:v>01,02,03,0A,2J,68</x:v>
      </x:c>
      <x:c r="W55" s="19" t="str">
        <x:v>09-20-2011</x:v>
      </x:c>
      <x:c r="X55" s="19" t="str">
        <x:v>2011139470TR</x:v>
      </x:c>
      <x:c r="Y55" s="19" t="str">
        <x:v>2026-07-18</x:v>
      </x:c>
      <x:c r="Z55" s="19" t="str">
        <x:v>https://traviscad.org/wp-content/largefiles/2026%20Certified%20Appraisal%20Export%20Supp%200_07182026.zip</x:v>
      </x:c>
      <x:c r="AA55" s="19" t="str">
        <x:v>Appraisal account, not a unique apartment community</x:v>
      </x:c>
      <x:c r="AB55" s="19" t="str">
        <x:v>Unit counts belong in the property crosswalk, not each tax account. Unverified PESP claims are not current-owner determinations.</x:v>
      </x:c>
    </x:row>
    <x:row r="56" ht="24" hidden="0" customHeight="1">
      <x:c r="A56" s="19" t="str">
        <x:v>158152</x:v>
      </x:c>
      <x:c r="B56" s="19" t="str">
        <x:v>NORTHLAND AT THE ARBORETUM (JEFFERSON)(L</x:v>
      </x:c>
      <x:c r="C56" s="19" t="str">
        <x:v>11500 JOLLYVILLE RD</x:v>
      </x:c>
      <x:c r="D56" s="19" t="str">
        <x:v>NORTHLAND ARBORETUM HILLS LLC</x:v>
      </x:c>
      <x:c r="E56" s="19"/>
      <x:c r="F56" s="19"/>
      <x:c r="G56" s="19" t="str">
        <x:v>Unresolved</x:v>
      </x:c>
      <x:c r="H56" s="19"/>
      <x:c r="I56" s="19"/>
      <x:c r="J56" s="19" t="str">
        <x:v>Northland Investment Corporation</x:v>
      </x:c>
      <x:c r="K56" s="19" t="str">
        <x:v>PESP-TX-0146</x:v>
      </x:c>
      <x:c r="L56" s="19"/>
      <x:c r="M56" s="19"/>
      <x:c r="N56" s="19"/>
      <x:c r="O56" s="19"/>
      <x:c r="P56" s="20" t="n">
        <x:v>56000000</x:v>
      </x:c>
      <x:c r="Q56" s="19"/>
      <x:c r="R56" s="19" t="str">
        <x:v>Not resolved</x:v>
      </x:c>
      <x:c r="S56" s="19" t="str">
        <x:v>NEWTON</x:v>
      </x:c>
      <x:c r="T56" s="19" t="str">
        <x:v>MA</x:v>
      </x:c>
      <x:c r="U56" s="19" t="str">
        <x:v>APARTMENT 100+</x:v>
      </x:c>
      <x:c r="V56" s="19" t="str">
        <x:v>01,02,03,0A,2J,68</x:v>
      </x:c>
      <x:c r="W56" s="19" t="str">
        <x:v>08-31-2010</x:v>
      </x:c>
      <x:c r="X56" s="19" t="str">
        <x:v>2010127266TR</x:v>
      </x:c>
      <x:c r="Y56" s="19" t="str">
        <x:v>2026-07-18</x:v>
      </x:c>
      <x:c r="Z56" s="19" t="str">
        <x:v>https://traviscad.org/wp-content/largefiles/2026%20Certified%20Appraisal%20Export%20Supp%200_07182026.zip</x:v>
      </x:c>
      <x:c r="AA56" s="19" t="str">
        <x:v>Appraisal account, not a unique apartment community</x:v>
      </x:c>
      <x:c r="AB56" s="19" t="str">
        <x:v>Unit counts belong in the property crosswalk, not each tax account. Unverified PESP claims are not current-owner determinations.</x:v>
      </x:c>
    </x:row>
    <x:row r="57" ht="24" hidden="0" customHeight="1">
      <x:c r="A57" s="19" t="str">
        <x:v>158202</x:v>
      </x:c>
      <x:c r="B57" s="19" t="str">
        <x:v>MUSEO</x:v>
      </x:c>
      <x:c r="C57" s="19" t="str">
        <x:v>11266 TAYLOR DRAPER LN</x:v>
      </x:c>
      <x:c r="D57" s="19" t="str">
        <x:v>GRE II 11266 TDL LLC</x:v>
      </x:c>
      <x:c r="E57" s="19"/>
      <x:c r="F57" s="19"/>
      <x:c r="G57" s="19" t="str">
        <x:v>Unresolved</x:v>
      </x:c>
      <x:c r="H57" s="19"/>
      <x:c r="I57" s="19"/>
      <x:c r="J57" s="19" t="str">
        <x:v>Northland Investment Corporation</x:v>
      </x:c>
      <x:c r="K57" s="19" t="str">
        <x:v>PESP-TX-0087</x:v>
      </x:c>
      <x:c r="L57" s="19"/>
      <x:c r="M57" s="19"/>
      <x:c r="N57" s="19"/>
      <x:c r="O57" s="19"/>
      <x:c r="P57" s="20" t="n">
        <x:v>50180000</x:v>
      </x:c>
      <x:c r="Q57" s="19"/>
      <x:c r="R57" s="19" t="str">
        <x:v>Not resolved</x:v>
      </x:c>
      <x:c r="S57" s="19" t="str">
        <x:v>ASPEN</x:v>
      </x:c>
      <x:c r="T57" s="19" t="str">
        <x:v>CO</x:v>
      </x:c>
      <x:c r="U57" s="19" t="str">
        <x:v>APARTMENT 100+</x:v>
      </x:c>
      <x:c r="V57" s="19" t="str">
        <x:v>01,02,03,0A,2J,68</x:v>
      </x:c>
      <x:c r="W57" s="19" t="str">
        <x:v>11-12-2025</x:v>
      </x:c>
      <x:c r="X57" s="19" t="str">
        <x:v>2025127110</x:v>
      </x:c>
      <x:c r="Y57" s="19" t="str">
        <x:v>2026-07-18</x:v>
      </x:c>
      <x:c r="Z57" s="19" t="str">
        <x:v>https://traviscad.org/wp-content/largefiles/2026%20Certified%20Appraisal%20Export%20Supp%200_07182026.zip</x:v>
      </x:c>
      <x:c r="AA57" s="19" t="str">
        <x:v>Appraisal account, not a unique apartment community</x:v>
      </x:c>
      <x:c r="AB57" s="19" t="str">
        <x:v>Unit counts belong in the property crosswalk, not each tax account. Unverified PESP claims are not current-owner determinations.</x:v>
      </x:c>
    </x:row>
    <x:row r="58" ht="24" hidden="0" customHeight="1">
      <x:c r="A58" s="19" t="str">
        <x:v>158235</x:v>
      </x:c>
      <x:c r="B58" s="19" t="str">
        <x:v>CHANNINGS MARK</x:v>
      </x:c>
      <x:c r="C58" s="19" t="str">
        <x:v>11282 TAYLOR DRAPER LN</x:v>
      </x:c>
      <x:c r="D58" s="19" t="str">
        <x:v>GRE II 11282 TDL LLC</x:v>
      </x:c>
      <x:c r="E58" s="19"/>
      <x:c r="F58" s="19"/>
      <x:c r="G58" s="19" t="str">
        <x:v>Unresolved</x:v>
      </x:c>
      <x:c r="H58" s="19"/>
      <x:c r="I58" s="19"/>
      <x:c r="J58" s="19" t="str">
        <x:v>Northland Investment Corporation</x:v>
      </x:c>
      <x:c r="K58" s="19" t="str">
        <x:v>PESP-TX-0132</x:v>
      </x:c>
      <x:c r="L58" s="19"/>
      <x:c r="M58" s="19"/>
      <x:c r="N58" s="19"/>
      <x:c r="O58" s="19"/>
      <x:c r="P58" s="20" t="n">
        <x:v>18000000</x:v>
      </x:c>
      <x:c r="Q58" s="19"/>
      <x:c r="R58" s="19" t="str">
        <x:v>Not resolved</x:v>
      </x:c>
      <x:c r="S58" s="19" t="str">
        <x:v>ASPEN</x:v>
      </x:c>
      <x:c r="T58" s="19" t="str">
        <x:v>CO</x:v>
      </x:c>
      <x:c r="U58" s="19" t="str">
        <x:v>APARTMENT 100+</x:v>
      </x:c>
      <x:c r="V58" s="19" t="str">
        <x:v>01,02,03,0A,2J,68</x:v>
      </x:c>
      <x:c r="W58" s="19" t="str">
        <x:v>11-12-2025</x:v>
      </x:c>
      <x:c r="X58" s="19" t="str">
        <x:v>2025127096</x:v>
      </x:c>
      <x:c r="Y58" s="19" t="str">
        <x:v>2026-07-18</x:v>
      </x:c>
      <x:c r="Z58" s="19" t="str">
        <x:v>https://traviscad.org/wp-content/largefiles/2026%20Certified%20Appraisal%20Export%20Supp%200_07182026.zip</x:v>
      </x:c>
      <x:c r="AA58" s="19" t="str">
        <x:v>Appraisal account, not a unique apartment community</x:v>
      </x:c>
      <x:c r="AB58" s="19" t="str">
        <x:v>Unit counts belong in the property crosswalk, not each tax account. Unverified PESP claims are not current-owner determinations.</x:v>
      </x:c>
    </x:row>
    <x:row r="59" ht="48" hidden="0" customHeight="1">
      <x:c r="A59" s="19" t="str">
        <x:v>160179</x:v>
      </x:c>
      <x:c r="B59" s="19" t="str">
        <x:v>MARQUIS AT LADERA VISTA</x:v>
      </x:c>
      <x:c r="C59" s="19" t="str">
        <x:v>11624 JOLLYVILLE RD</x:v>
      </x:c>
      <x:c r="D59" s="19" t="str">
        <x:v>STONEGATE LEWISVILLE ASSOCIATES LTD &amp; CWS JOLLYVILLE ASSOCIATES LTD</x:v>
      </x:c>
      <x:c r="E59" s="19"/>
      <x:c r="F59" s="19"/>
      <x:c r="G59" s="19" t="str">
        <x:v>Unresolved</x:v>
      </x:c>
      <x:c r="H59" s="19"/>
      <x:c r="I59" s="19"/>
      <x:c r="J59" s="19" t="str">
        <x:v>CWS Capital Partners</x:v>
      </x:c>
      <x:c r="K59" s="19" t="str">
        <x:v>PESP-TX-0079</x:v>
      </x:c>
      <x:c r="L59" s="19"/>
      <x:c r="M59" s="19"/>
      <x:c r="N59" s="19"/>
      <x:c r="O59" s="19"/>
      <x:c r="P59" s="20" t="n">
        <x:v>43660000</x:v>
      </x:c>
      <x:c r="Q59" s="19"/>
      <x:c r="R59" s="19" t="str">
        <x:v>Not resolved</x:v>
      </x:c>
      <x:c r="S59" s="19" t="str">
        <x:v>AUSTIN</x:v>
      </x:c>
      <x:c r="T59" s="19" t="str">
        <x:v>TX</x:v>
      </x:c>
      <x:c r="U59" s="19" t="str">
        <x:v>APARTMENT 100+</x:v>
      </x:c>
      <x:c r="V59" s="19" t="str">
        <x:v>01,02,03,0A,2J,68</x:v>
      </x:c>
      <x:c r="W59" s="19" t="str">
        <x:v>11-04-1996</x:v>
      </x:c>
      <x:c r="X59" s="19"/>
      <x:c r="Y59" s="19" t="str">
        <x:v>2026-07-18</x:v>
      </x:c>
      <x:c r="Z59" s="19" t="str">
        <x:v>https://traviscad.org/wp-content/largefiles/2026%20Certified%20Appraisal%20Export%20Supp%200_07182026.zip</x:v>
      </x:c>
      <x:c r="AA59" s="19" t="str">
        <x:v>Appraisal account, not a unique apartment community</x:v>
      </x:c>
      <x:c r="AB59" s="19" t="str">
        <x:v>Unit counts belong in the property crosswalk, not each tax account. Unverified PESP claims are not current-owner determinations.</x:v>
      </x:c>
    </x:row>
    <x:row r="60" ht="24" hidden="0" customHeight="1">
      <x:c r="A60" s="19" t="str">
        <x:v>167283</x:v>
      </x:c>
      <x:c r="B60" s="19" t="str">
        <x:v>VILLAS AT SHADOW OAKS</x:v>
      </x:c>
      <x:c r="C60" s="19" t="str">
        <x:v>12136 JOLLYVILLE RD</x:v>
      </x:c>
      <x:c r="D60" s="19" t="str">
        <x:v>SIMFA SHADOW OAKS FEE SIMPLE LP</x:v>
      </x:c>
      <x:c r="E60" s="19"/>
      <x:c r="F60" s="19"/>
      <x:c r="G60" s="19" t="str">
        <x:v>Unresolved</x:v>
      </x:c>
      <x:c r="H60" s="19"/>
      <x:c r="I60" s="19"/>
      <x:c r="J60" s="19"/>
      <x:c r="K60" s="19"/>
      <x:c r="L60" s="19"/>
      <x:c r="M60" s="19"/>
      <x:c r="N60" s="19"/>
      <x:c r="O60" s="19"/>
      <x:c r="P60" s="20" t="n">
        <x:v>18900000</x:v>
      </x:c>
      <x:c r="Q60" s="19"/>
      <x:c r="R60" s="19" t="str">
        <x:v>Not resolved</x:v>
      </x:c>
      <x:c r="S60" s="19" t="str">
        <x:v>SAN ANTONIO</x:v>
      </x:c>
      <x:c r="T60" s="19" t="str">
        <x:v>TX</x:v>
      </x:c>
      <x:c r="U60" s="19" t="str">
        <x:v>APARTMENT 100+</x:v>
      </x:c>
      <x:c r="V60" s="19" t="str">
        <x:v>02,03,0A,2J,5A,68</x:v>
      </x:c>
      <x:c r="W60" s="19" t="str">
        <x:v>05-09-2022</x:v>
      </x:c>
      <x:c r="X60" s="19" t="str">
        <x:v>2022084743</x:v>
      </x:c>
      <x:c r="Y60" s="19" t="str">
        <x:v>2026-07-18</x:v>
      </x:c>
      <x:c r="Z60" s="19" t="str">
        <x:v>https://traviscad.org/wp-content/largefiles/2026%20Certified%20Appraisal%20Export%20Supp%200_07182026.zip</x:v>
      </x:c>
      <x:c r="AA60" s="19" t="str">
        <x:v>Appraisal account, not a unique apartment community</x:v>
      </x:c>
      <x:c r="AB60" s="19" t="str">
        <x:v>Unit counts belong in the property crosswalk, not each tax account. Unverified PESP claims are not current-owner determinations.</x:v>
      </x:c>
    </x:row>
    <x:row r="61" ht="24" hidden="0" customHeight="1">
      <x:c r="A61" s="19" t="str">
        <x:v>170681</x:v>
      </x:c>
      <x:c r="B61" s="19" t="str">
        <x:v>TRAILS @ CANYON CREEK</x:v>
      </x:c>
      <x:c r="C61" s="19" t="str">
        <x:v>9901 N RANCH RD 620</x:v>
      </x:c>
      <x:c r="D61" s="19" t="str">
        <x:v>MFREVF III CANYON CREEK LP</x:v>
      </x:c>
      <x:c r="E61" s="19"/>
      <x:c r="F61" s="19"/>
      <x:c r="G61" s="19" t="str">
        <x:v>Unresolved</x:v>
      </x:c>
      <x:c r="H61" s="19"/>
      <x:c r="I61" s="19"/>
      <x:c r="J61" s="19"/>
      <x:c r="K61" s="19"/>
      <x:c r="L61" s="19"/>
      <x:c r="M61" s="19"/>
      <x:c r="N61" s="19"/>
      <x:c r="O61" s="19"/>
      <x:c r="P61" s="20" t="n">
        <x:v>43580000</x:v>
      </x:c>
      <x:c r="Q61" s="19"/>
      <x:c r="R61" s="19" t="str">
        <x:v>Not resolved</x:v>
      </x:c>
      <x:c r="S61" s="19" t="str">
        <x:v>CHICAGO</x:v>
      </x:c>
      <x:c r="T61" s="19" t="str">
        <x:v>IL</x:v>
      </x:c>
      <x:c r="U61" s="19" t="str">
        <x:v>APARTMENT 100+</x:v>
      </x:c>
      <x:c r="V61" s="19" t="str">
        <x:v>02,03,0A,1G,2J,68,69</x:v>
      </x:c>
      <x:c r="W61" s="19" t="str">
        <x:v>06-16-2021</x:v>
      </x:c>
      <x:c r="X61" s="19" t="str">
        <x:v>2021135112</x:v>
      </x:c>
      <x:c r="Y61" s="19" t="str">
        <x:v>2026-07-18</x:v>
      </x:c>
      <x:c r="Z61" s="19" t="str">
        <x:v>https://traviscad.org/wp-content/largefiles/2026%20Certified%20Appraisal%20Export%20Supp%200_07182026.zip</x:v>
      </x:c>
      <x:c r="AA61" s="19" t="str">
        <x:v>Appraisal account, not a unique apartment community</x:v>
      </x:c>
      <x:c r="AB61" s="19" t="str">
        <x:v>Unit counts belong in the property crosswalk, not each tax account. Unverified PESP claims are not current-owner determinations.</x:v>
      </x:c>
    </x:row>
    <x:row r="62" ht="24" hidden="0" customHeight="1">
      <x:c r="A62" s="19" t="str">
        <x:v>171701</x:v>
      </x:c>
      <x:c r="B62" s="19" t="str">
        <x:v>SUMMIT AT WESTWOOD</x:v>
      </x:c>
      <x:c r="C62" s="19" t="str">
        <x:v>8312 FATHOM CIR</x:v>
      </x:c>
      <x:c r="D62" s="19" t="str">
        <x:v>8312 FATHOM DB LLC</x:v>
      </x:c>
      <x:c r="E62" s="19"/>
      <x:c r="F62" s="19"/>
      <x:c r="G62" s="19" t="str">
        <x:v>Unresolved</x:v>
      </x:c>
      <x:c r="H62" s="19"/>
      <x:c r="I62" s="19"/>
      <x:c r="J62" s="19"/>
      <x:c r="K62" s="19"/>
      <x:c r="L62" s="19"/>
      <x:c r="M62" s="19"/>
      <x:c r="N62" s="19"/>
      <x:c r="O62" s="19"/>
      <x:c r="P62" s="20" t="n">
        <x:v>23600000</x:v>
      </x:c>
      <x:c r="Q62" s="19"/>
      <x:c r="R62" s="19" t="str">
        <x:v>Not resolved</x:v>
      </x:c>
      <x:c r="S62" s="19" t="str">
        <x:v>PLAYA DEL REY</x:v>
      </x:c>
      <x:c r="T62" s="19" t="str">
        <x:v>CA</x:v>
      </x:c>
      <x:c r="U62" s="19" t="str">
        <x:v>APARTMENT 100+</x:v>
      </x:c>
      <x:c r="V62" s="19" t="str">
        <x:v>02,03,0A,2J,5A,68</x:v>
      </x:c>
      <x:c r="W62" s="19" t="str">
        <x:v>11-04-2021</x:v>
      </x:c>
      <x:c r="X62" s="19" t="str">
        <x:v>2021246357</x:v>
      </x:c>
      <x:c r="Y62" s="19" t="str">
        <x:v>2026-07-18</x:v>
      </x:c>
      <x:c r="Z62" s="19" t="str">
        <x:v>https://traviscad.org/wp-content/largefiles/2026%20Certified%20Appraisal%20Export%20Supp%200_07182026.zip</x:v>
      </x:c>
      <x:c r="AA62" s="19" t="str">
        <x:v>Appraisal account, not a unique apartment community</x:v>
      </x:c>
      <x:c r="AB62" s="19" t="str">
        <x:v>Unit counts belong in the property crosswalk, not each tax account. Unverified PESP claims are not current-owner determinations.</x:v>
      </x:c>
    </x:row>
    <x:row r="63" ht="24" hidden="0" customHeight="1">
      <x:c r="A63" s="19" t="str">
        <x:v>174161</x:v>
      </x:c>
      <x:c r="B63" s="19" t="str">
        <x:v>NOA AT MCNEIL</x:v>
      </x:c>
      <x:c r="C63" s="19" t="str">
        <x:v>6280 MCNEIL DR</x:v>
      </x:c>
      <x:c r="D63" s="19" t="str">
        <x:v>USCMF 6280 MCNEIL DRIVE LLC</x:v>
      </x:c>
      <x:c r="E63" s="19"/>
      <x:c r="F63" s="19"/>
      <x:c r="G63" s="19" t="str">
        <x:v>Unresolved</x:v>
      </x:c>
      <x:c r="H63" s="19"/>
      <x:c r="I63" s="19"/>
      <x:c r="J63" s="19" t="str">
        <x:v>Nuveen Real Estate</x:v>
      </x:c>
      <x:c r="K63" s="19" t="str">
        <x:v>PESP-TX-0217</x:v>
      </x:c>
      <x:c r="L63" s="19"/>
      <x:c r="M63" s="19"/>
      <x:c r="N63" s="19"/>
      <x:c r="O63" s="19"/>
      <x:c r="P63" s="20" t="n">
        <x:v>45240000</x:v>
      </x:c>
      <x:c r="Q63" s="19"/>
      <x:c r="R63" s="19" t="str">
        <x:v>Not resolved</x:v>
      </x:c>
      <x:c r="S63" s="19" t="str">
        <x:v>DALLAS</x:v>
      </x:c>
      <x:c r="T63" s="19" t="str">
        <x:v>TX</x:v>
      </x:c>
      <x:c r="U63" s="19" t="str">
        <x:v>APARTMENT 100+</x:v>
      </x:c>
      <x:c r="V63" s="19" t="str">
        <x:v>02,03,0A,2J,5A,68</x:v>
      </x:c>
      <x:c r="W63" s="19" t="str">
        <x:v>04-13-2022</x:v>
      </x:c>
      <x:c r="X63" s="19" t="str">
        <x:v>2022068327</x:v>
      </x:c>
      <x:c r="Y63" s="19" t="str">
        <x:v>2026-07-18</x:v>
      </x:c>
      <x:c r="Z63" s="19" t="str">
        <x:v>https://traviscad.org/wp-content/largefiles/2026%20Certified%20Appraisal%20Export%20Supp%200_07182026.zip</x:v>
      </x:c>
      <x:c r="AA63" s="19" t="str">
        <x:v>Appraisal account, not a unique apartment community</x:v>
      </x:c>
      <x:c r="AB63" s="19" t="str">
        <x:v>Unit counts belong in the property crosswalk, not each tax account. Unverified PESP claims are not current-owner determinations.</x:v>
      </x:c>
    </x:row>
    <x:row r="64" ht="24" hidden="0" customHeight="1">
      <x:c r="A64" s="19" t="str">
        <x:v>174383</x:v>
      </x:c>
      <x:c r="B64" s="19" t="str">
        <x:v>BALCONES CLUB APARTMENTS</x:v>
      </x:c>
      <x:c r="C64" s="19" t="str">
        <x:v>9218 BALCONES CLUB DR</x:v>
      </x:c>
      <x:c r="D64" s="19" t="str">
        <x:v>BH BALCONES LLC</x:v>
      </x:c>
      <x:c r="E64" s="19"/>
      <x:c r="F64" s="19"/>
      <x:c r="G64" s="19" t="str">
        <x:v>Unresolved</x:v>
      </x:c>
      <x:c r="H64" s="19"/>
      <x:c r="I64" s="19"/>
      <x:c r="J64" s="19"/>
      <x:c r="K64" s="19"/>
      <x:c r="L64" s="19"/>
      <x:c r="M64" s="19"/>
      <x:c r="N64" s="19"/>
      <x:c r="O64" s="19"/>
      <x:c r="P64" s="20" t="n">
        <x:v>36900000</x:v>
      </x:c>
      <x:c r="Q64" s="19"/>
      <x:c r="R64" s="19" t="str">
        <x:v>Not resolved</x:v>
      </x:c>
      <x:c r="S64" s="19" t="str">
        <x:v>AUSTIN</x:v>
      </x:c>
      <x:c r="T64" s="19" t="str">
        <x:v>TX</x:v>
      </x:c>
      <x:c r="U64" s="19" t="str">
        <x:v>APARTMENT 100+</x:v>
      </x:c>
      <x:c r="V64" s="19" t="str">
        <x:v>02,03,0A,2J,5A,68</x:v>
      </x:c>
      <x:c r="W64" s="19" t="str">
        <x:v>05-07-2026</x:v>
      </x:c>
      <x:c r="X64" s="19" t="str">
        <x:v>2026054209</x:v>
      </x:c>
      <x:c r="Y64" s="19" t="str">
        <x:v>2026-07-18</x:v>
      </x:c>
      <x:c r="Z64" s="19" t="str">
        <x:v>https://traviscad.org/wp-content/largefiles/2026%20Certified%20Appraisal%20Export%20Supp%200_07182026.zip</x:v>
      </x:c>
      <x:c r="AA64" s="19" t="str">
        <x:v>Appraisal account, not a unique apartment community</x:v>
      </x:c>
      <x:c r="AB64" s="19" t="str">
        <x:v>Unit counts belong in the property crosswalk, not each tax account. Unverified PESP claims are not current-owner determinations.</x:v>
      </x:c>
    </x:row>
    <x:row r="65" ht="24" hidden="0" customHeight="1">
      <x:c r="A65" s="19" t="str">
        <x:v>178190</x:v>
      </x:c>
      <x:c r="B65" s="19" t="str">
        <x:v>THE EVERETT</x:v>
      </x:c>
      <x:c r="C65" s="19" t="str">
        <x:v>11205 N FM 620</x:v>
      </x:c>
      <x:c r="D65" s="19" t="str">
        <x:v>CWS EVERETT OWNER LP</x:v>
      </x:c>
      <x:c r="E65" s="19"/>
      <x:c r="F65" s="19"/>
      <x:c r="G65" s="19" t="str">
        <x:v>Unresolved</x:v>
      </x:c>
      <x:c r="H65" s="19"/>
      <x:c r="I65" s="19"/>
      <x:c r="J65" s="19" t="str">
        <x:v>CWS Capital Partners</x:v>
      </x:c>
      <x:c r="K65" s="19" t="str">
        <x:v>PESP-TX-0190</x:v>
      </x:c>
      <x:c r="L65" s="19"/>
      <x:c r="M65" s="19"/>
      <x:c r="N65" s="19"/>
      <x:c r="O65" s="19" t="str">
        <x:v>XV</x:v>
      </x:c>
      <x:c r="P65" s="20" t="n">
        <x:v>73724298</x:v>
      </x:c>
      <x:c r="Q65" s="19"/>
      <x:c r="R65" s="19" t="str">
        <x:v>Not resolved</x:v>
      </x:c>
      <x:c r="S65" s="19" t="str">
        <x:v>AUSTIN</x:v>
      </x:c>
      <x:c r="T65" s="19" t="str">
        <x:v>TX</x:v>
      </x:c>
      <x:c r="U65" s="19" t="str">
        <x:v>APARTMENT 100+</x:v>
      </x:c>
      <x:c r="V65" s="19" t="str">
        <x:v>03,0A,1G,2J,5A,68,69,02</x:v>
      </x:c>
      <x:c r="W65" s="19" t="str">
        <x:v>11-18-2025</x:v>
      </x:c>
      <x:c r="X65" s="19" t="str">
        <x:v>2025129321</x:v>
      </x:c>
      <x:c r="Y65" s="19" t="str">
        <x:v>2026-07-18</x:v>
      </x:c>
      <x:c r="Z65" s="19" t="str">
        <x:v>https://traviscad.org/wp-content/largefiles/2026%20Certified%20Appraisal%20Export%20Supp%200_07182026.zip</x:v>
      </x:c>
      <x:c r="AA65" s="19" t="str">
        <x:v>Appraisal account, not a unique apartment community</x:v>
      </x:c>
      <x:c r="AB65" s="19" t="str">
        <x:v>Unit counts belong in the property crosswalk, not each tax account. Unverified PESP claims are not current-owner determinations.</x:v>
      </x:c>
    </x:row>
    <x:row r="66" ht="24" hidden="0" customHeight="1">
      <x:c r="A66" s="19" t="str">
        <x:v>187748</x:v>
      </x:c>
      <x:c r="B66" s="19" t="str">
        <x:v>LIRICA</x:v>
      </x:c>
      <x:c r="C66" s="19" t="str">
        <x:v>5211 E 7 ST</x:v>
      </x:c>
      <x:c r="D66" s="19" t="str">
        <x:v>CSW 5TH STREET LP</x:v>
      </x:c>
      <x:c r="E66" s="19"/>
      <x:c r="F66" s="19"/>
      <x:c r="G66" s="19" t="str">
        <x:v>Unresolved</x:v>
      </x:c>
      <x:c r="H66" s="19"/>
      <x:c r="I66" s="19"/>
      <x:c r="J66" s="19"/>
      <x:c r="K66" s="19"/>
      <x:c r="L66" s="19"/>
      <x:c r="M66" s="19"/>
      <x:c r="N66" s="19"/>
      <x:c r="O66" s="19"/>
      <x:c r="P66" s="20" t="n">
        <x:v>51149580</x:v>
      </x:c>
      <x:c r="Q66" s="19"/>
      <x:c r="R66" s="19" t="str">
        <x:v>Not resolved</x:v>
      </x:c>
      <x:c r="S66" s="19" t="str">
        <x:v>AUSTIN</x:v>
      </x:c>
      <x:c r="T66" s="19" t="str">
        <x:v>TX</x:v>
      </x:c>
      <x:c r="U66" s="19" t="str">
        <x:v>APARTMENT 100+</x:v>
      </x:c>
      <x:c r="V66" s="19" t="str">
        <x:v>01,02,03,0A,2J,68</x:v>
      </x:c>
      <x:c r="W66" s="19" t="str">
        <x:v>11-22-2023</x:v>
      </x:c>
      <x:c r="X66" s="19" t="str">
        <x:v>2023132088</x:v>
      </x:c>
      <x:c r="Y66" s="19" t="str">
        <x:v>2026-07-18</x:v>
      </x:c>
      <x:c r="Z66" s="19" t="str">
        <x:v>https://traviscad.org/wp-content/largefiles/2026%20Certified%20Appraisal%20Export%20Supp%200_07182026.zip</x:v>
      </x:c>
      <x:c r="AA66" s="19" t="str">
        <x:v>Appraisal account, not a unique apartment community</x:v>
      </x:c>
      <x:c r="AB66" s="19" t="str">
        <x:v>Unit counts belong in the property crosswalk, not each tax account. Unverified PESP claims are not current-owner determinations.</x:v>
      </x:c>
    </x:row>
    <x:row r="67" ht="24" hidden="0" customHeight="1">
      <x:c r="A67" s="19" t="str">
        <x:v>187777</x:v>
      </x:c>
      <x:c r="B67" s="19" t="str">
        <x:v>CRESCENT (CRESCENT RIVERSIDE APTS)</x:v>
      </x:c>
      <x:c r="C67" s="19" t="str">
        <x:v>127 E RIVERSIDE DR</x:v>
      </x:c>
      <x:c r="D67" s="19" t="str">
        <x:v>127 EAST RIVERSIDE PROPERTY LLC</x:v>
      </x:c>
      <x:c r="E67" s="19"/>
      <x:c r="F67" s="19"/>
      <x:c r="G67" s="19" t="str">
        <x:v>Unresolved</x:v>
      </x:c>
      <x:c r="H67" s="19"/>
      <x:c r="I67" s="19"/>
      <x:c r="J67" s="19"/>
      <x:c r="K67" s="19"/>
      <x:c r="L67" s="19"/>
      <x:c r="M67" s="19"/>
      <x:c r="N67" s="19"/>
      <x:c r="O67" s="19"/>
      <x:c r="P67" s="20" t="n">
        <x:v>39160000</x:v>
      </x:c>
      <x:c r="Q67" s="19"/>
      <x:c r="R67" s="19" t="str">
        <x:v>Not resolved</x:v>
      </x:c>
      <x:c r="S67" s="19" t="str">
        <x:v>NEW YORK</x:v>
      </x:c>
      <x:c r="T67" s="19" t="str">
        <x:v>NY</x:v>
      </x:c>
      <x:c r="U67" s="19" t="str">
        <x:v>APARTMENT 100+</x:v>
      </x:c>
      <x:c r="V67" s="19" t="str">
        <x:v>01,02,03,0A,2J,68</x:v>
      </x:c>
      <x:c r="W67" s="19" t="str">
        <x:v>10-11-2019</x:v>
      </x:c>
      <x:c r="X67" s="19" t="str">
        <x:v>2019164165</x:v>
      </x:c>
      <x:c r="Y67" s="19" t="str">
        <x:v>2026-07-18</x:v>
      </x:c>
      <x:c r="Z67" s="19" t="str">
        <x:v>https://traviscad.org/wp-content/largefiles/2026%20Certified%20Appraisal%20Export%20Supp%200_07182026.zip</x:v>
      </x:c>
      <x:c r="AA67" s="19" t="str">
        <x:v>Appraisal account, not a unique apartment community</x:v>
      </x:c>
      <x:c r="AB67" s="19" t="str">
        <x:v>Unit counts belong in the property crosswalk, not each tax account. Unverified PESP claims are not current-owner determinations.</x:v>
      </x:c>
    </x:row>
    <x:row r="68" ht="24" hidden="0" customHeight="1">
      <x:c r="A68" s="19" t="str">
        <x:v>187829</x:v>
      </x:c>
      <x:c r="B68" s="19" t="str">
        <x:v>WATER MARQ</x:v>
      </x:c>
      <x:c r="C68" s="19" t="str">
        <x:v>300 E RIVERSIDE DR</x:v>
      </x:c>
      <x:c r="D68" s="19" t="str">
        <x:v>CWS RIVERSIDE 300 LP</x:v>
      </x:c>
      <x:c r="E68" s="19"/>
      <x:c r="F68" s="19"/>
      <x:c r="G68" s="19" t="str">
        <x:v>Unresolved</x:v>
      </x:c>
      <x:c r="H68" s="19"/>
      <x:c r="I68" s="19"/>
      <x:c r="J68" s="19" t="str">
        <x:v>CWS Capital Partners</x:v>
      </x:c>
      <x:c r="K68" s="19" t="str">
        <x:v>PESP-TX-0086</x:v>
      </x:c>
      <x:c r="L68" s="19"/>
      <x:c r="M68" s="19"/>
      <x:c r="N68" s="19"/>
      <x:c r="O68" s="19"/>
      <x:c r="P68" s="20" t="n">
        <x:v>85770000</x:v>
      </x:c>
      <x:c r="Q68" s="19"/>
      <x:c r="R68" s="19" t="str">
        <x:v>Not resolved</x:v>
      </x:c>
      <x:c r="S68" s="19" t="str">
        <x:v>AUSTIN</x:v>
      </x:c>
      <x:c r="T68" s="19" t="str">
        <x:v>TX</x:v>
      </x:c>
      <x:c r="U68" s="19" t="str">
        <x:v>APARTMENT 100+</x:v>
      </x:c>
      <x:c r="V68" s="19" t="str">
        <x:v>01,02,03,0A,2J,68</x:v>
      </x:c>
      <x:c r="W68" s="19" t="str">
        <x:v>10-13-2006</x:v>
      </x:c>
      <x:c r="X68" s="19" t="str">
        <x:v>2006204578TR</x:v>
      </x:c>
      <x:c r="Y68" s="19" t="str">
        <x:v>2026-07-18</x:v>
      </x:c>
      <x:c r="Z68" s="19" t="str">
        <x:v>https://traviscad.org/wp-content/largefiles/2026%20Certified%20Appraisal%20Export%20Supp%200_07182026.zip</x:v>
      </x:c>
      <x:c r="AA68" s="19" t="str">
        <x:v>Appraisal account, not a unique apartment community</x:v>
      </x:c>
      <x:c r="AB68" s="19" t="str">
        <x:v>Unit counts belong in the property crosswalk, not each tax account. Unverified PESP claims are not current-owner determinations.</x:v>
      </x:c>
    </x:row>
    <x:row r="69" ht="36" hidden="0" customHeight="1">
      <x:c r="A69" s="19" t="str">
        <x:v>188629</x:v>
      </x:c>
      <x:c r="B69" s="19" t="str">
        <x:v>CONGRESS SQUARE APTS</x:v>
      </x:c>
      <x:c r="C69" s="19" t="str">
        <x:v>500 S CONGRESS AVE</x:v>
      </x:c>
      <x:c r="D69" s="19" t="str">
        <x:v>500 SOUTH CONGRESS OWNER LLC</x:v>
      </x:c>
      <x:c r="E69" s="19"/>
      <x:c r="F69" s="19"/>
      <x:c r="G69" s="19" t="str">
        <x:v>Unresolved</x:v>
      </x:c>
      <x:c r="H69" s="19"/>
      <x:c r="I69" s="19"/>
      <x:c r="J69" s="19" t="str">
        <x:v>Related Companies</x:v>
      </x:c>
      <x:c r="K69" s="19" t="str">
        <x:v>PESP-TX-0106 | PESP-TX-0305 | PESP-TX-0306</x:v>
      </x:c>
      <x:c r="L69" s="19" t="str">
        <x:v> Shared account TCAD:188629: South Congress Square; 115.0 units; Related Companies | South Congress Square Redevelopment; 800.0 units; Related Companies | South Congress Square; 120.0 units; Related Companies</x:v>
      </x:c>
      <x:c r="M69" s="19"/>
      <x:c r="N69" s="19"/>
      <x:c r="O69" s="19"/>
      <x:c r="P69" s="20" t="n">
        <x:v>36859854</x:v>
      </x:c>
      <x:c r="Q69" s="19"/>
      <x:c r="R69" s="19" t="str">
        <x:v>Not resolved</x:v>
      </x:c>
      <x:c r="S69" s="19" t="str">
        <x:v>NEW YORK</x:v>
      </x:c>
      <x:c r="T69" s="19" t="str">
        <x:v>NY</x:v>
      </x:c>
      <x:c r="U69" s="19" t="str">
        <x:v>APARTMENT 100+</x:v>
      </x:c>
      <x:c r="V69" s="19" t="str">
        <x:v>01,02,03,0A,2J,68</x:v>
      </x:c>
      <x:c r="W69" s="19" t="str">
        <x:v>09-28-2022</x:v>
      </x:c>
      <x:c r="X69" s="19" t="str">
        <x:v>2022159125</x:v>
      </x:c>
      <x:c r="Y69" s="19" t="str">
        <x:v>2026-07-18</x:v>
      </x:c>
      <x:c r="Z69" s="19" t="str">
        <x:v>https://traviscad.org/wp-content/largefiles/2026%20Certified%20Appraisal%20Export%20Supp%200_07182026.zip</x:v>
      </x:c>
      <x:c r="AA69" s="19" t="str">
        <x:v>Appraisal account, not a unique apartment community</x:v>
      </x:c>
      <x:c r="AB69" s="19" t="str">
        <x:v>Unit counts belong in the property crosswalk, not each tax account. Unverified PESP claims are not current-owner determinations.</x:v>
      </x:c>
    </x:row>
    <x:row r="70" ht="24" hidden="0" customHeight="1">
      <x:c r="A70" s="19" t="str">
        <x:v>189382</x:v>
      </x:c>
      <x:c r="B70" s="19" t="str">
        <x:v>SANTA RITA APARTMENTS</x:v>
      </x:c>
      <x:c r="C70" s="19" t="str">
        <x:v>E 2 ST</x:v>
      </x:c>
      <x:c r="D70" s="19" t="str">
        <x:v>HOUSING AUTHORITY OF COA</x:v>
      </x:c>
      <x:c r="E70" s="19"/>
      <x:c r="F70" s="19"/>
      <x:c r="G70" s="19" t="str">
        <x:v>Unresolved</x:v>
      </x:c>
      <x:c r="H70" s="19"/>
      <x:c r="I70" s="19"/>
      <x:c r="J70" s="19"/>
      <x:c r="K70" s="19"/>
      <x:c r="L70" s="19"/>
      <x:c r="M70" s="19"/>
      <x:c r="N70" s="19"/>
      <x:c r="O70" s="19" t="str">
        <x:v>XV</x:v>
      </x:c>
      <x:c r="P70" s="20" t="n">
        <x:v>43052936</x:v>
      </x:c>
      <x:c r="Q70" s="19"/>
      <x:c r="R70" s="19" t="str">
        <x:v>Not resolved</x:v>
      </x:c>
      <x:c r="S70" s="19" t="str">
        <x:v>AUSTIN</x:v>
      </x:c>
      <x:c r="T70" s="19" t="str">
        <x:v>TX</x:v>
      </x:c>
      <x:c r="U70" s="19" t="str">
        <x:v>APARTMENT 100+</x:v>
      </x:c>
      <x:c r="V70" s="19" t="str">
        <x:v>01,02,03,0A,2J,68,HPR1</x:v>
      </x:c>
      <x:c r="W70" s="19"/>
      <x:c r="X70" s="19"/>
      <x:c r="Y70" s="19" t="str">
        <x:v>2026-07-18</x:v>
      </x:c>
      <x:c r="Z70" s="19" t="str">
        <x:v>https://traviscad.org/wp-content/largefiles/2026%20Certified%20Appraisal%20Export%20Supp%200_07182026.zip</x:v>
      </x:c>
      <x:c r="AA70" s="19" t="str">
        <x:v>Appraisal account, not a unique apartment community</x:v>
      </x:c>
      <x:c r="AB70" s="19" t="str">
        <x:v>Unit counts belong in the property crosswalk, not each tax account. Unverified PESP claims are not current-owner determinations.</x:v>
      </x:c>
    </x:row>
    <x:row r="71" ht="24" hidden="0" customHeight="1">
      <x:c r="A71" s="19" t="str">
        <x:v>190083</x:v>
      </x:c>
      <x:c r="B71" s="19" t="str">
        <x:v>LENOX 7TH APARTMENTS</x:v>
      </x:c>
      <x:c r="C71" s="19" t="str">
        <x:v>4910 E 7 ST</x:v>
      </x:c>
      <x:c r="D71" s="19" t="str">
        <x:v>OH GONZALES LP</x:v>
      </x:c>
      <x:c r="E71" s="19"/>
      <x:c r="F71" s="19"/>
      <x:c r="G71" s="19" t="str">
        <x:v>Unresolved</x:v>
      </x:c>
      <x:c r="H71" s="19"/>
      <x:c r="I71" s="19"/>
      <x:c r="J71" s="19"/>
      <x:c r="K71" s="19"/>
      <x:c r="L71" s="19"/>
      <x:c r="M71" s="19"/>
      <x:c r="N71" s="19"/>
      <x:c r="O71" s="19"/>
      <x:c r="P71" s="20" t="n">
        <x:v>66630000</x:v>
      </x:c>
      <x:c r="Q71" s="19"/>
      <x:c r="R71" s="19" t="str">
        <x:v>Not resolved</x:v>
      </x:c>
      <x:c r="S71" s="19" t="str">
        <x:v>AUSTIN</x:v>
      </x:c>
      <x:c r="T71" s="19" t="str">
        <x:v>TX</x:v>
      </x:c>
      <x:c r="U71" s="19" t="str">
        <x:v>APARTMENT 100+</x:v>
      </x:c>
      <x:c r="V71" s="19" t="str">
        <x:v>01,02,03,0A,2J,68</x:v>
      </x:c>
      <x:c r="W71" s="19" t="str">
        <x:v>12-11-2018</x:v>
      </x:c>
      <x:c r="X71" s="19" t="str">
        <x:v>2018194747</x:v>
      </x:c>
      <x:c r="Y71" s="19" t="str">
        <x:v>2026-07-18</x:v>
      </x:c>
      <x:c r="Z71" s="19" t="str">
        <x:v>https://traviscad.org/wp-content/largefiles/2026%20Certified%20Appraisal%20Export%20Supp%200_07182026.zip</x:v>
      </x:c>
      <x:c r="AA71" s="19" t="str">
        <x:v>Appraisal account, not a unique apartment community</x:v>
      </x:c>
      <x:c r="AB71" s="19" t="str">
        <x:v>Unit counts belong in the property crosswalk, not each tax account. Unverified PESP claims are not current-owner determinations.</x:v>
      </x:c>
    </x:row>
    <x:row r="72" ht="24" hidden="0" customHeight="1">
      <x:c r="A72" s="19" t="str">
        <x:v>190128</x:v>
      </x:c>
      <x:c r="B72" s="19" t="str">
        <x:v>NEXUS EAST APARTMENTS</x:v>
      </x:c>
      <x:c r="C72" s="19" t="str">
        <x:v>720 AIRPORT BLVD</x:v>
      </x:c>
      <x:c r="D72" s="19" t="str">
        <x:v>TMP AIRPORT BLVD PROJECT LLC</x:v>
      </x:c>
      <x:c r="E72" s="19"/>
      <x:c r="F72" s="19"/>
      <x:c r="G72" s="19" t="str">
        <x:v>Unresolved</x:v>
      </x:c>
      <x:c r="H72" s="19"/>
      <x:c r="I72" s="19"/>
      <x:c r="J72" s="19"/>
      <x:c r="K72" s="19"/>
      <x:c r="L72" s="19"/>
      <x:c r="M72" s="19"/>
      <x:c r="N72" s="19"/>
      <x:c r="O72" s="19"/>
      <x:c r="P72" s="20" t="n">
        <x:v>63110000</x:v>
      </x:c>
      <x:c r="Q72" s="19"/>
      <x:c r="R72" s="19" t="str">
        <x:v>Not resolved</x:v>
      </x:c>
      <x:c r="S72" s="19" t="str">
        <x:v>NEW YORK</x:v>
      </x:c>
      <x:c r="T72" s="19" t="str">
        <x:v>NY</x:v>
      </x:c>
      <x:c r="U72" s="19" t="str">
        <x:v>APARTMENT 100+</x:v>
      </x:c>
      <x:c r="V72" s="19" t="str">
        <x:v>01,02,03,0A,2J,68</x:v>
      </x:c>
      <x:c r="W72" s="19" t="str">
        <x:v>11-22-2021</x:v>
      </x:c>
      <x:c r="X72" s="19" t="str">
        <x:v>2021257848</x:v>
      </x:c>
      <x:c r="Y72" s="19" t="str">
        <x:v>2026-07-18</x:v>
      </x:c>
      <x:c r="Z72" s="19" t="str">
        <x:v>https://traviscad.org/wp-content/largefiles/2026%20Certified%20Appraisal%20Export%20Supp%200_07182026.zip</x:v>
      </x:c>
      <x:c r="AA72" s="19" t="str">
        <x:v>Appraisal account, not a unique apartment community</x:v>
      </x:c>
      <x:c r="AB72" s="19" t="str">
        <x:v>Unit counts belong in the property crosswalk, not each tax account. Unverified PESP claims are not current-owner determinations.</x:v>
      </x:c>
    </x:row>
    <x:row r="73" ht="24" hidden="0" customHeight="1">
      <x:c r="A73" s="19" t="str">
        <x:v>190730</x:v>
      </x:c>
      <x:c r="B73" s="19" t="str">
        <x:v>422 @ THE LAKE</x:v>
      </x:c>
      <x:c r="C73" s="19" t="str">
        <x:v>422 W RIVERSIDE DR</x:v>
      </x:c>
      <x:c r="D73" s="19" t="str">
        <x:v>422 WEST RIVERSIDE DRIVE LP</x:v>
      </x:c>
      <x:c r="E73" s="19"/>
      <x:c r="F73" s="19"/>
      <x:c r="G73" s="19" t="str">
        <x:v>Unresolved</x:v>
      </x:c>
      <x:c r="H73" s="19"/>
      <x:c r="I73" s="19"/>
      <x:c r="J73" s="19"/>
      <x:c r="K73" s="19"/>
      <x:c r="L73" s="19"/>
      <x:c r="M73" s="19"/>
      <x:c r="N73" s="19"/>
      <x:c r="O73" s="19"/>
      <x:c r="P73" s="20" t="n">
        <x:v>56490000</x:v>
      </x:c>
      <x:c r="Q73" s="19"/>
      <x:c r="R73" s="19" t="str">
        <x:v>Not resolved</x:v>
      </x:c>
      <x:c r="S73" s="19" t="str">
        <x:v>AUSTIN</x:v>
      </x:c>
      <x:c r="T73" s="19" t="str">
        <x:v>TX</x:v>
      </x:c>
      <x:c r="U73" s="19" t="str">
        <x:v>APARTMENT 100+</x:v>
      </x:c>
      <x:c r="V73" s="19" t="str">
        <x:v>01,02,03,0A,2J,68,2U</x:v>
      </x:c>
      <x:c r="W73" s="19" t="str">
        <x:v>12-18-2019</x:v>
      </x:c>
      <x:c r="X73" s="19" t="str">
        <x:v>2019204061</x:v>
      </x:c>
      <x:c r="Y73" s="19" t="str">
        <x:v>2026-07-18</x:v>
      </x:c>
      <x:c r="Z73" s="19" t="str">
        <x:v>https://traviscad.org/wp-content/largefiles/2026%20Certified%20Appraisal%20Export%20Supp%200_07182026.zip</x:v>
      </x:c>
      <x:c r="AA73" s="19" t="str">
        <x:v>Appraisal account, not a unique apartment community</x:v>
      </x:c>
      <x:c r="AB73" s="19" t="str">
        <x:v>Unit counts belong in the property crosswalk, not each tax account. Unverified PESP claims are not current-owner determinations.</x:v>
      </x:c>
    </x:row>
    <x:row r="74" ht="24" hidden="0" customHeight="1">
      <x:c r="A74" s="19" t="str">
        <x:v>191044</x:v>
      </x:c>
      <x:c r="B74" s="19" t="str">
        <x:v>VILLAS ON SIXTH (VILLAS ON 6TH STREET X</x:v>
      </x:c>
      <x:c r="C74" s="19" t="str">
        <x:v>2011 E 6 ST</x:v>
      </x:c>
      <x:c r="D74" s="19" t="str">
        <x:v>AUSTIN HOUSING FINANCE CORPORATION</x:v>
      </x:c>
      <x:c r="E74" s="19"/>
      <x:c r="F74" s="19"/>
      <x:c r="G74" s="19" t="str">
        <x:v>Unresolved</x:v>
      </x:c>
      <x:c r="H74" s="19"/>
      <x:c r="I74" s="19"/>
      <x:c r="J74" s="19"/>
      <x:c r="K74" s="19"/>
      <x:c r="L74" s="19"/>
      <x:c r="M74" s="19" t="str">
        <x:v>AHFC</x:v>
      </x:c>
      <x:c r="N74" s="19" t="str">
        <x:v>394</x:v>
      </x:c>
      <x:c r="O74" s="19" t="str">
        <x:v>XV</x:v>
      </x:c>
      <x:c r="P74" s="20" t="n">
        <x:v>24591117</x:v>
      </x:c>
      <x:c r="Q74" s="19"/>
      <x:c r="R74" s="19" t="str">
        <x:v>Not resolved</x:v>
      </x:c>
      <x:c r="S74" s="19" t="str">
        <x:v>AUSTIN</x:v>
      </x:c>
      <x:c r="T74" s="19" t="str">
        <x:v>TX</x:v>
      </x:c>
      <x:c r="U74" s="19" t="str">
        <x:v>APARTMENT 100+</x:v>
      </x:c>
      <x:c r="V74" s="19" t="str">
        <x:v>01,02,03,0A,2J,68,HPR1</x:v>
      </x:c>
      <x:c r="W74" s="19" t="str">
        <x:v>11-09-2004</x:v>
      </x:c>
      <x:c r="X74" s="19" t="str">
        <x:v>2004212442TR</x:v>
      </x:c>
      <x:c r="Y74" s="19" t="str">
        <x:v>2026-07-18</x:v>
      </x:c>
      <x:c r="Z74" s="19" t="str">
        <x:v>https://traviscad.org/wp-content/largefiles/2026%20Certified%20Appraisal%20Export%20Supp%200_07182026.zip</x:v>
      </x:c>
      <x:c r="AA74" s="19" t="str">
        <x:v>Appraisal account, not a unique apartment community</x:v>
      </x:c>
      <x:c r="AB74" s="19" t="str">
        <x:v>Unit counts belong in the property crosswalk, not each tax account. Unverified PESP claims are not current-owner determinations.</x:v>
      </x:c>
    </x:row>
    <x:row r="75" ht="24" hidden="0" customHeight="1">
      <x:c r="A75" s="19" t="str">
        <x:v>191543</x:v>
      </x:c>
      <x:c r="B75" s="19" t="str">
        <x:v>LAKESIDE APARTMENTS</x:v>
      </x:c>
      <x:c r="C75" s="19" t="str">
        <x:v>85 TRINITY ST</x:v>
      </x:c>
      <x:c r="D75" s="19" t="str">
        <x:v>HOUSING AUTHORITY OF AUSTIN</x:v>
      </x:c>
      <x:c r="E75" s="19"/>
      <x:c r="F75" s="19"/>
      <x:c r="G75" s="19" t="str">
        <x:v>Unresolved</x:v>
      </x:c>
      <x:c r="H75" s="19"/>
      <x:c r="I75" s="19"/>
      <x:c r="J75" s="19"/>
      <x:c r="K75" s="19"/>
      <x:c r="L75" s="19"/>
      <x:c r="M75" s="19"/>
      <x:c r="N75" s="19"/>
      <x:c r="O75" s="19" t="str">
        <x:v>XV</x:v>
      </x:c>
      <x:c r="P75" s="20" t="n">
        <x:v>41333129</x:v>
      </x:c>
      <x:c r="Q75" s="19"/>
      <x:c r="R75" s="19" t="str">
        <x:v>Not resolved</x:v>
      </x:c>
      <x:c r="S75" s="19" t="str">
        <x:v>AUSTIN</x:v>
      </x:c>
      <x:c r="T75" s="19" t="str">
        <x:v>TX</x:v>
      </x:c>
      <x:c r="U75" s="19" t="str">
        <x:v>APARTMENT 100+</x:v>
      </x:c>
      <x:c r="V75" s="19" t="str">
        <x:v>01,02,03,0A,2J,3L,68,2U</x:v>
      </x:c>
      <x:c r="W75" s="19"/>
      <x:c r="X75" s="19"/>
      <x:c r="Y75" s="19" t="str">
        <x:v>2026-07-18</x:v>
      </x:c>
      <x:c r="Z75" s="19" t="str">
        <x:v>https://traviscad.org/wp-content/largefiles/2026%20Certified%20Appraisal%20Export%20Supp%200_07182026.zip</x:v>
      </x:c>
      <x:c r="AA75" s="19" t="str">
        <x:v>Appraisal account, not a unique apartment community</x:v>
      </x:c>
      <x:c r="AB75" s="19" t="str">
        <x:v>Unit counts belong in the property crosswalk, not each tax account. Unverified PESP claims are not current-owner determinations.</x:v>
      </x:c>
    </x:row>
    <x:row r="76" ht="24" hidden="0" customHeight="1">
      <x:c r="A76" s="19" t="str">
        <x:v>191723</x:v>
      </x:c>
      <x:c r="B76" s="19" t="str">
        <x:v>CORAZON APARTMENTS</x:v>
      </x:c>
      <x:c r="C76" s="19" t="str">
        <x:v>1000 E 5 ST</x:v>
      </x:c>
      <x:c r="D76" s="19" t="str">
        <x:v>CORAZON APARTMENTS LP</x:v>
      </x:c>
      <x:c r="E76" s="19"/>
      <x:c r="F76" s="19"/>
      <x:c r="G76" s="19" t="str">
        <x:v>Unresolved</x:v>
      </x:c>
      <x:c r="H76" s="19"/>
      <x:c r="I76" s="19"/>
      <x:c r="J76" s="19"/>
      <x:c r="K76" s="19"/>
      <x:c r="L76" s="19"/>
      <x:c r="M76" s="19"/>
      <x:c r="N76" s="19"/>
      <x:c r="O76" s="19"/>
      <x:c r="P76" s="20" t="n">
        <x:v>73783802</x:v>
      </x:c>
      <x:c r="Q76" s="19"/>
      <x:c r="R76" s="19" t="str">
        <x:v>Not resolved</x:v>
      </x:c>
      <x:c r="S76" s="19" t="str">
        <x:v>CULVER CITY</x:v>
      </x:c>
      <x:c r="T76" s="19" t="str">
        <x:v>CA</x:v>
      </x:c>
      <x:c r="U76" s="19" t="str">
        <x:v>APARTMENT 100+</x:v>
      </x:c>
      <x:c r="V76" s="19" t="str">
        <x:v>01,02,03,0A,2J,68,HPR1</x:v>
      </x:c>
      <x:c r="W76" s="19" t="str">
        <x:v>12-20-2022</x:v>
      </x:c>
      <x:c r="X76" s="19" t="str">
        <x:v>2022198527</x:v>
      </x:c>
      <x:c r="Y76" s="19" t="str">
        <x:v>2026-07-18</x:v>
      </x:c>
      <x:c r="Z76" s="19" t="str">
        <x:v>https://traviscad.org/wp-content/largefiles/2026%20Certified%20Appraisal%20Export%20Supp%200_07182026.zip</x:v>
      </x:c>
      <x:c r="AA76" s="19" t="str">
        <x:v>Appraisal account, not a unique apartment community</x:v>
      </x:c>
      <x:c r="AB76" s="19" t="str">
        <x:v>Unit counts belong in the property crosswalk, not each tax account. Unverified PESP claims are not current-owner determinations.</x:v>
      </x:c>
    </x:row>
    <x:row r="77" ht="24" hidden="0" customHeight="1">
      <x:c r="A77" s="19" t="str">
        <x:v>191944</x:v>
      </x:c>
      <x:c r="B77" s="19" t="str">
        <x:v>PATHWAYS AT CHALMERS COURT SOUTH</x:v>
      </x:c>
      <x:c r="C77" s="19" t="str">
        <x:v>1640 E 2 ST</x:v>
      </x:c>
      <x:c r="D77" s="19" t="str">
        <x:v>HOUSING AUTHORITY OF AUSTIN</x:v>
      </x:c>
      <x:c r="E77" s="19"/>
      <x:c r="F77" s="19"/>
      <x:c r="G77" s="19" t="str">
        <x:v>Unresolved</x:v>
      </x:c>
      <x:c r="H77" s="19"/>
      <x:c r="I77" s="19"/>
      <x:c r="J77" s="19"/>
      <x:c r="K77" s="19"/>
      <x:c r="L77" s="19"/>
      <x:c r="M77" s="19"/>
      <x:c r="N77" s="19"/>
      <x:c r="O77" s="19" t="str">
        <x:v>XV</x:v>
      </x:c>
      <x:c r="P77" s="20" t="n">
        <x:v>15396210</x:v>
      </x:c>
      <x:c r="Q77" s="19"/>
      <x:c r="R77" s="19" t="str">
        <x:v>Not resolved</x:v>
      </x:c>
      <x:c r="S77" s="19" t="str">
        <x:v>AUSTIN</x:v>
      </x:c>
      <x:c r="T77" s="19" t="str">
        <x:v>TX</x:v>
      </x:c>
      <x:c r="U77" s="19" t="str">
        <x:v>APARTMENT 100+</x:v>
      </x:c>
      <x:c r="V77" s="19" t="str">
        <x:v>01,02,03,0A,2J,68,HPR1</x:v>
      </x:c>
      <x:c r="W77" s="19" t="str">
        <x:v>10-12-1977</x:v>
      </x:c>
      <x:c r="X77" s="19"/>
      <x:c r="Y77" s="19" t="str">
        <x:v>2026-07-18</x:v>
      </x:c>
      <x:c r="Z77" s="19" t="str">
        <x:v>https://traviscad.org/wp-content/largefiles/2026%20Certified%20Appraisal%20Export%20Supp%200_07182026.zip</x:v>
      </x:c>
      <x:c r="AA77" s="19" t="str">
        <x:v>Appraisal account, not a unique apartment community</x:v>
      </x:c>
      <x:c r="AB77" s="19" t="str">
        <x:v>Unit counts belong in the property crosswalk, not each tax account. Unverified PESP claims are not current-owner determinations.</x:v>
      </x:c>
    </x:row>
    <x:row r="78" ht="24" hidden="0" customHeight="1">
      <x:c r="A78" s="19" t="str">
        <x:v>191945</x:v>
      </x:c>
      <x:c r="B78" s="19" t="str">
        <x:v>CHALMERS COURT WEST</x:v>
      </x:c>
      <x:c r="C78" s="19" t="str">
        <x:v>1600 E 3 ST</x:v>
      </x:c>
      <x:c r="D78" s="19" t="str">
        <x:v>HOUSING AUTHORITY OF AUSTIN</x:v>
      </x:c>
      <x:c r="E78" s="19"/>
      <x:c r="F78" s="19"/>
      <x:c r="G78" s="19" t="str">
        <x:v>Unresolved</x:v>
      </x:c>
      <x:c r="H78" s="19"/>
      <x:c r="I78" s="19"/>
      <x:c r="J78" s="19"/>
      <x:c r="K78" s="19"/>
      <x:c r="L78" s="19"/>
      <x:c r="M78" s="19"/>
      <x:c r="N78" s="19"/>
      <x:c r="O78" s="19" t="str">
        <x:v>XV</x:v>
      </x:c>
      <x:c r="P78" s="20" t="n">
        <x:v>37237200</x:v>
      </x:c>
      <x:c r="Q78" s="19"/>
      <x:c r="R78" s="19" t="str">
        <x:v>Not resolved</x:v>
      </x:c>
      <x:c r="S78" s="19" t="str">
        <x:v>AUSTIN</x:v>
      </x:c>
      <x:c r="T78" s="19" t="str">
        <x:v>TX</x:v>
      </x:c>
      <x:c r="U78" s="19" t="str">
        <x:v>APARTMENT 100+</x:v>
      </x:c>
      <x:c r="V78" s="19" t="str">
        <x:v>01,02,03,0A,2J,68,HPR1</x:v>
      </x:c>
      <x:c r="W78" s="19"/>
      <x:c r="X78" s="19"/>
      <x:c r="Y78" s="19" t="str">
        <x:v>2026-07-18</x:v>
      </x:c>
      <x:c r="Z78" s="19" t="str">
        <x:v>https://traviscad.org/wp-content/largefiles/2026%20Certified%20Appraisal%20Export%20Supp%200_07182026.zip</x:v>
      </x:c>
      <x:c r="AA78" s="19" t="str">
        <x:v>Appraisal account, not a unique apartment community</x:v>
      </x:c>
      <x:c r="AB78" s="19" t="str">
        <x:v>Unit counts belong in the property crosswalk, not each tax account. Unverified PESP claims are not current-owner determinations.</x:v>
      </x:c>
    </x:row>
    <x:row r="79" ht="24" hidden="0" customHeight="1">
      <x:c r="A79" s="19" t="str">
        <x:v>191954</x:v>
      </x:c>
      <x:c r="B79" s="19" t="str">
        <x:v>EASTSIDE STATION</x:v>
      </x:c>
      <x:c r="C79" s="19" t="str">
        <x:v>1700 E 4 ST</x:v>
      </x:c>
      <x:c r="D79" s="19" t="str">
        <x:v>1700 EAST 4TH STREET TX OWNER LP</x:v>
      </x:c>
      <x:c r="E79" s="19"/>
      <x:c r="F79" s="19"/>
      <x:c r="G79" s="19" t="str">
        <x:v>Unresolved</x:v>
      </x:c>
      <x:c r="H79" s="19"/>
      <x:c r="I79" s="19"/>
      <x:c r="J79" s="19" t="str">
        <x:v>Blackstone (LivCor)</x:v>
      </x:c>
      <x:c r="K79" s="19" t="str">
        <x:v>PESP-TX-0141</x:v>
      </x:c>
      <x:c r="L79" s="19"/>
      <x:c r="M79" s="19"/>
      <x:c r="N79" s="19"/>
      <x:c r="O79" s="19"/>
      <x:c r="P79" s="20" t="n">
        <x:v>81260000</x:v>
      </x:c>
      <x:c r="Q79" s="19"/>
      <x:c r="R79" s="19" t="str">
        <x:v>Not resolved</x:v>
      </x:c>
      <x:c r="S79" s="19" t="str">
        <x:v>CHICAGO</x:v>
      </x:c>
      <x:c r="T79" s="19" t="str">
        <x:v>IL</x:v>
      </x:c>
      <x:c r="U79" s="19" t="str">
        <x:v>APARTMENT 100+</x:v>
      </x:c>
      <x:c r="V79" s="19" t="str">
        <x:v>01,02,03,0A,2J,68,HPR1</x:v>
      </x:c>
      <x:c r="W79" s="19" t="str">
        <x:v>04-12-2022</x:v>
      </x:c>
      <x:c r="X79" s="19" t="str">
        <x:v>2022066897</x:v>
      </x:c>
      <x:c r="Y79" s="19" t="str">
        <x:v>2026-07-18</x:v>
      </x:c>
      <x:c r="Z79" s="19" t="str">
        <x:v>https://traviscad.org/wp-content/largefiles/2026%20Certified%20Appraisal%20Export%20Supp%200_07182026.zip</x:v>
      </x:c>
      <x:c r="AA79" s="19" t="str">
        <x:v>Appraisal account, not a unique apartment community</x:v>
      </x:c>
      <x:c r="AB79" s="19" t="str">
        <x:v>Unit counts belong in the property crosswalk, not each tax account. Unverified PESP claims are not current-owner determinations.</x:v>
      </x:c>
    </x:row>
    <x:row r="80" ht="24" hidden="0" customHeight="1">
      <x:c r="A80" s="19" t="str">
        <x:v>191970</x:v>
      </x:c>
      <x:c r="B80" s="19" t="str">
        <x:v>SENTRAL EAST AUSTIN 1630</x:v>
      </x:c>
      <x:c r="C80" s="19" t="str">
        <x:v>1648 E 6 ST</x:v>
      </x:c>
      <x:c r="D80" s="19" t="str">
        <x:v>IRP INDIE APARTMENTS LLC</x:v>
      </x:c>
      <x:c r="E80" s="19"/>
      <x:c r="F80" s="19"/>
      <x:c r="G80" s="19" t="str">
        <x:v>Unresolved</x:v>
      </x:c>
      <x:c r="H80" s="19"/>
      <x:c r="I80" s="19"/>
      <x:c r="J80" s="19"/>
      <x:c r="K80" s="19"/>
      <x:c r="L80" s="19"/>
      <x:c r="M80" s="19"/>
      <x:c r="N80" s="19"/>
      <x:c r="O80" s="19"/>
      <x:c r="P80" s="20" t="n">
        <x:v>30470000</x:v>
      </x:c>
      <x:c r="Q80" s="19"/>
      <x:c r="R80" s="19" t="str">
        <x:v>Not resolved</x:v>
      </x:c>
      <x:c r="S80" s="19" t="str">
        <x:v>SAN FRANCISCO</x:v>
      </x:c>
      <x:c r="T80" s="19" t="str">
        <x:v>CA</x:v>
      </x:c>
      <x:c r="U80" s="19" t="str">
        <x:v>APARTMENT 100+</x:v>
      </x:c>
      <x:c r="V80" s="19" t="str">
        <x:v>01,02,03,0A,2J,68,HPR1</x:v>
      </x:c>
      <x:c r="W80" s="19" t="str">
        <x:v>02-12-2020</x:v>
      </x:c>
      <x:c r="X80" s="19" t="str">
        <x:v>2020028527</x:v>
      </x:c>
      <x:c r="Y80" s="19" t="str">
        <x:v>2026-07-18</x:v>
      </x:c>
      <x:c r="Z80" s="19" t="str">
        <x:v>https://traviscad.org/wp-content/largefiles/2026%20Certified%20Appraisal%20Export%20Supp%200_07182026.zip</x:v>
      </x:c>
      <x:c r="AA80" s="19" t="str">
        <x:v>Appraisal account, not a unique apartment community</x:v>
      </x:c>
      <x:c r="AB80" s="19" t="str">
        <x:v>Unit counts belong in the property crosswalk, not each tax account. Unverified PESP claims are not current-owner determinations.</x:v>
      </x:c>
    </x:row>
    <x:row r="81" ht="24" hidden="0" customHeight="1">
      <x:c r="A81" s="19" t="str">
        <x:v>191974</x:v>
      </x:c>
      <x:c r="B81" s="19" t="str">
        <x:v>SENTRAL EAST AUSTIN 1614</x:v>
      </x:c>
      <x:c r="C81" s="19" t="str">
        <x:v>1614 E 6 ST</x:v>
      </x:c>
      <x:c r="D81" s="19" t="str">
        <x:v>IRP CANDELA APARTMENTS LLC</x:v>
      </x:c>
      <x:c r="E81" s="19"/>
      <x:c r="F81" s="19"/>
      <x:c r="G81" s="19" t="str">
        <x:v>Unresolved</x:v>
      </x:c>
      <x:c r="H81" s="19"/>
      <x:c r="I81" s="19"/>
      <x:c r="J81" s="19"/>
      <x:c r="K81" s="19"/>
      <x:c r="L81" s="19"/>
      <x:c r="M81" s="19"/>
      <x:c r="N81" s="19"/>
      <x:c r="O81" s="19"/>
      <x:c r="P81" s="20" t="n">
        <x:v>36830000</x:v>
      </x:c>
      <x:c r="Q81" s="19"/>
      <x:c r="R81" s="19" t="str">
        <x:v>Not resolved</x:v>
      </x:c>
      <x:c r="S81" s="19" t="str">
        <x:v>SAN FRANCISCO</x:v>
      </x:c>
      <x:c r="T81" s="19" t="str">
        <x:v>CA</x:v>
      </x:c>
      <x:c r="U81" s="19" t="str">
        <x:v>APARTMENT 100+</x:v>
      </x:c>
      <x:c r="V81" s="19" t="str">
        <x:v>01,02,03,0A,2J,68,HPR1</x:v>
      </x:c>
      <x:c r="W81" s="19" t="str">
        <x:v>02-12-2018</x:v>
      </x:c>
      <x:c r="X81" s="19" t="str">
        <x:v>2020028526</x:v>
      </x:c>
      <x:c r="Y81" s="19" t="str">
        <x:v>2026-07-18</x:v>
      </x:c>
      <x:c r="Z81" s="19" t="str">
        <x:v>https://traviscad.org/wp-content/largefiles/2026%20Certified%20Appraisal%20Export%20Supp%200_07182026.zip</x:v>
      </x:c>
      <x:c r="AA81" s="19" t="str">
        <x:v>Appraisal account, not a unique apartment community</x:v>
      </x:c>
      <x:c r="AB81" s="19" t="str">
        <x:v>Unit counts belong in the property crosswalk, not each tax account. Unverified PESP claims are not current-owner determinations.</x:v>
      </x:c>
    </x:row>
    <x:row r="82" ht="24" hidden="0" customHeight="1">
      <x:c r="A82" s="19" t="str">
        <x:v>192000</x:v>
      </x:c>
      <x:c r="B82" s="19" t="str">
        <x:v>PATHWAYS AT CHALMERS COURT</x:v>
      </x:c>
      <x:c r="C82" s="19" t="str">
        <x:v>300 CHICON ST</x:v>
      </x:c>
      <x:c r="D82" s="19" t="str">
        <x:v>HOUSING AUTHORITY OF AUSTIN</x:v>
      </x:c>
      <x:c r="E82" s="19"/>
      <x:c r="F82" s="19"/>
      <x:c r="G82" s="19" t="str">
        <x:v>Unresolved</x:v>
      </x:c>
      <x:c r="H82" s="19"/>
      <x:c r="I82" s="19"/>
      <x:c r="J82" s="19"/>
      <x:c r="K82" s="19"/>
      <x:c r="L82" s="19"/>
      <x:c r="M82" s="19"/>
      <x:c r="N82" s="19"/>
      <x:c r="O82" s="19" t="str">
        <x:v>XV</x:v>
      </x:c>
      <x:c r="P82" s="20" t="n">
        <x:v>43978667</x:v>
      </x:c>
      <x:c r="Q82" s="19"/>
      <x:c r="R82" s="19" t="str">
        <x:v>Not resolved</x:v>
      </x:c>
      <x:c r="S82" s="19" t="str">
        <x:v>AUSTIN</x:v>
      </x:c>
      <x:c r="T82" s="19" t="str">
        <x:v>TX</x:v>
      </x:c>
      <x:c r="U82" s="19" t="str">
        <x:v>APARTMENT 100+</x:v>
      </x:c>
      <x:c r="V82" s="19" t="str">
        <x:v>01,02,03,0A,2J,68,HPR1</x:v>
      </x:c>
      <x:c r="W82" s="19"/>
      <x:c r="X82" s="19"/>
      <x:c r="Y82" s="19" t="str">
        <x:v>2026-07-18</x:v>
      </x:c>
      <x:c r="Z82" s="19" t="str">
        <x:v>https://traviscad.org/wp-content/largefiles/2026%20Certified%20Appraisal%20Export%20Supp%200_07182026.zip</x:v>
      </x:c>
      <x:c r="AA82" s="19" t="str">
        <x:v>Appraisal account, not a unique apartment community</x:v>
      </x:c>
      <x:c r="AB82" s="19" t="str">
        <x:v>Unit counts belong in the property crosswalk, not each tax account. Unverified PESP claims are not current-owner determinations.</x:v>
      </x:c>
    </x:row>
    <x:row r="83" ht="24" hidden="0" customHeight="1">
      <x:c r="A83" s="19" t="str">
        <x:v>192027</x:v>
      </x:c>
      <x:c r="B83" s="19" t="str">
        <x:v>STUDIO HAUS EAST 6TH AUSTIN BY KASA</x:v>
      </x:c>
      <x:c r="C83" s="19" t="str">
        <x:v>1812 E 6 ST</x:v>
      </x:c>
      <x:c r="D83" s="19" t="str">
        <x:v>1812 DEVELOPMENT GROUP LLC</x:v>
      </x:c>
      <x:c r="E83" s="19"/>
      <x:c r="F83" s="19"/>
      <x:c r="G83" s="19" t="str">
        <x:v>Unresolved</x:v>
      </x:c>
      <x:c r="H83" s="19"/>
      <x:c r="I83" s="19"/>
      <x:c r="J83" s="19"/>
      <x:c r="K83" s="19"/>
      <x:c r="L83" s="19"/>
      <x:c r="M83" s="19"/>
      <x:c r="N83" s="19"/>
      <x:c r="O83" s="19"/>
      <x:c r="P83" s="20" t="n">
        <x:v>8089773</x:v>
      </x:c>
      <x:c r="Q83" s="19"/>
      <x:c r="R83" s="19" t="str">
        <x:v>Not resolved</x:v>
      </x:c>
      <x:c r="S83" s="19" t="str">
        <x:v>DRIFTWOOD</x:v>
      </x:c>
      <x:c r="T83" s="19" t="str">
        <x:v>TX</x:v>
      </x:c>
      <x:c r="U83" s="19" t="str">
        <x:v>APARTMENT 100+</x:v>
      </x:c>
      <x:c r="V83" s="19" t="str">
        <x:v>01,02,03,0A,2J,68,HPR1</x:v>
      </x:c>
      <x:c r="W83" s="19" t="str">
        <x:v>05-21-2018</x:v>
      </x:c>
      <x:c r="X83" s="19" t="str">
        <x:v>2018079016</x:v>
      </x:c>
      <x:c r="Y83" s="19" t="str">
        <x:v>2026-07-18</x:v>
      </x:c>
      <x:c r="Z83" s="19" t="str">
        <x:v>https://traviscad.org/wp-content/largefiles/2026%20Certified%20Appraisal%20Export%20Supp%200_07182026.zip</x:v>
      </x:c>
      <x:c r="AA83" s="19" t="str">
        <x:v>Appraisal account, not a unique apartment community</x:v>
      </x:c>
      <x:c r="AB83" s="19" t="str">
        <x:v>Unit counts belong in the property crosswalk, not each tax account. Unverified PESP claims are not current-owner determinations.</x:v>
      </x:c>
    </x:row>
    <x:row r="84" ht="24" hidden="0" customHeight="1">
      <x:c r="A84" s="19" t="str">
        <x:v>192427</x:v>
      </x:c>
      <x:c r="B84" s="19" t="str">
        <x:v>GUTHRIE</x:v>
      </x:c>
      <x:c r="C84" s="19" t="str">
        <x:v>3218 GONZALES ST</x:v>
      </x:c>
      <x:c r="D84" s="19" t="str">
        <x:v>GUTHRIE PROPERTY OWNER LP</x:v>
      </x:c>
      <x:c r="E84" s="19"/>
      <x:c r="F84" s="19"/>
      <x:c r="G84" s="19" t="str">
        <x:v>Unresolved</x:v>
      </x:c>
      <x:c r="H84" s="19"/>
      <x:c r="I84" s="19"/>
      <x:c r="J84" s="19" t="str">
        <x:v>BlackRock</x:v>
      </x:c>
      <x:c r="K84" s="19" t="str">
        <x:v>PESP-TX-0206</x:v>
      </x:c>
      <x:c r="L84" s="19"/>
      <x:c r="M84" s="19"/>
      <x:c r="N84" s="19"/>
      <x:c r="O84" s="19"/>
      <x:c r="P84" s="20" t="n">
        <x:v>77600000</x:v>
      </x:c>
      <x:c r="Q84" s="19"/>
      <x:c r="R84" s="19" t="str">
        <x:v>Not resolved</x:v>
      </x:c>
      <x:c r="S84" s="19" t="str">
        <x:v>NEW YORK</x:v>
      </x:c>
      <x:c r="T84" s="19" t="str">
        <x:v>NY</x:v>
      </x:c>
      <x:c r="U84" s="19" t="str">
        <x:v>APARTMENT 100+</x:v>
      </x:c>
      <x:c r="V84" s="19" t="str">
        <x:v>01,02,03,0A,2J,68,HPR1</x:v>
      </x:c>
      <x:c r="W84" s="19" t="str">
        <x:v>06-13-2019</x:v>
      </x:c>
      <x:c r="X84" s="19" t="str">
        <x:v>2019086935</x:v>
      </x:c>
      <x:c r="Y84" s="19" t="str">
        <x:v>2026-07-18</x:v>
      </x:c>
      <x:c r="Z84" s="19" t="str">
        <x:v>https://traviscad.org/wp-content/largefiles/2026%20Certified%20Appraisal%20Export%20Supp%200_07182026.zip</x:v>
      </x:c>
      <x:c r="AA84" s="19" t="str">
        <x:v>Appraisal account, not a unique apartment community</x:v>
      </x:c>
      <x:c r="AB84" s="19" t="str">
        <x:v>Unit counts belong in the property crosswalk, not each tax account. Unverified PESP claims are not current-owner determinations.</x:v>
      </x:c>
    </x:row>
    <x:row r="85" ht="24" hidden="0" customHeight="1">
      <x:c r="A85" s="19" t="str">
        <x:v>192460</x:v>
      </x:c>
      <x:c r="B85" s="19" t="str">
        <x:v>TRAILHEAD APARTMENTS</x:v>
      </x:c>
      <x:c r="C85" s="19" t="str">
        <x:v>1120 SHADY LN</x:v>
      </x:c>
      <x:c r="D85" s="19" t="str">
        <x:v>TRAILHEAD PROPCO LP</x:v>
      </x:c>
      <x:c r="E85" s="19"/>
      <x:c r="F85" s="19"/>
      <x:c r="G85" s="19" t="str">
        <x:v>Unresolved</x:v>
      </x:c>
      <x:c r="H85" s="19"/>
      <x:c r="I85" s="19"/>
      <x:c r="J85" s="19"/>
      <x:c r="K85" s="19"/>
      <x:c r="L85" s="19"/>
      <x:c r="M85" s="19"/>
      <x:c r="N85" s="19"/>
      <x:c r="O85" s="19"/>
      <x:c r="P85" s="20" t="n">
        <x:v>60653680</x:v>
      </x:c>
      <x:c r="Q85" s="19"/>
      <x:c r="R85" s="19" t="str">
        <x:v>Not resolved</x:v>
      </x:c>
      <x:c r="S85" s="19" t="str">
        <x:v>ATLANTA</x:v>
      </x:c>
      <x:c r="T85" s="19" t="str">
        <x:v>GA</x:v>
      </x:c>
      <x:c r="U85" s="19" t="str">
        <x:v>APARTMENT 100+</x:v>
      </x:c>
      <x:c r="V85" s="19" t="str">
        <x:v>01,02,03,0A,2J,68</x:v>
      </x:c>
      <x:c r="W85" s="19" t="str">
        <x:v>10-10-2023</x:v>
      </x:c>
      <x:c r="X85" s="19" t="str">
        <x:v>2023117515-16</x:v>
      </x:c>
      <x:c r="Y85" s="19" t="str">
        <x:v>2026-07-18</x:v>
      </x:c>
      <x:c r="Z85" s="19" t="str">
        <x:v>https://traviscad.org/wp-content/largefiles/2026%20Certified%20Appraisal%20Export%20Supp%200_07182026.zip</x:v>
      </x:c>
      <x:c r="AA85" s="19" t="str">
        <x:v>Appraisal account, not a unique apartment community</x:v>
      </x:c>
      <x:c r="AB85" s="19" t="str">
        <x:v>Unit counts belong in the property crosswalk, not each tax account. Unverified PESP claims are not current-owner determinations.</x:v>
      </x:c>
    </x:row>
    <x:row r="86" ht="24" hidden="0" customHeight="1">
      <x:c r="A86" s="19" t="str">
        <x:v>192591</x:v>
      </x:c>
      <x:c r="B86" s="19" t="str">
        <x:v>FLATS ON SHADY (PROPOSED)</x:v>
      </x:c>
      <x:c r="C86" s="19" t="str">
        <x:v>1125 SHADY LN</x:v>
      </x:c>
      <x:c r="D86" s="19" t="str">
        <x:v>TEXAS ESSENTIAL HOUSING PFC</x:v>
      </x:c>
      <x:c r="E86" s="19"/>
      <x:c r="F86" s="19"/>
      <x:c r="G86" s="19" t="str">
        <x:v>Unresolved</x:v>
      </x:c>
      <x:c r="H86" s="19"/>
      <x:c r="I86" s="19"/>
      <x:c r="J86" s="19"/>
      <x:c r="K86" s="19"/>
      <x:c r="L86" s="19"/>
      <x:c r="M86" s="19" t="str">
        <x:v>TWHF</x:v>
      </x:c>
      <x:c r="N86" s="19" t="str">
        <x:v>303</x:v>
      </x:c>
      <x:c r="O86" s="19" t="str">
        <x:v>XV</x:v>
      </x:c>
      <x:c r="P86" s="20" t="n">
        <x:v>35795394</x:v>
      </x:c>
      <x:c r="Q86" s="19"/>
      <x:c r="R86" s="19" t="str">
        <x:v>Not resolved</x:v>
      </x:c>
      <x:c r="S86" s="19" t="str">
        <x:v>AUSTIN</x:v>
      </x:c>
      <x:c r="T86" s="19" t="str">
        <x:v>TX</x:v>
      </x:c>
      <x:c r="U86" s="19" t="str">
        <x:v>APARTMENT 100+</x:v>
      </x:c>
      <x:c r="V86" s="19" t="str">
        <x:v>01,02,03,0A,2J,68</x:v>
      </x:c>
      <x:c r="W86" s="19" t="str">
        <x:v>05-19-2023</x:v>
      </x:c>
      <x:c r="X86" s="19" t="str">
        <x:v>2023055356</x:v>
      </x:c>
      <x:c r="Y86" s="19" t="str">
        <x:v>2026-07-18</x:v>
      </x:c>
      <x:c r="Z86" s="19" t="str">
        <x:v>https://traviscad.org/wp-content/largefiles/2026%20Certified%20Appraisal%20Export%20Supp%200_07182026.zip</x:v>
      </x:c>
      <x:c r="AA86" s="19" t="str">
        <x:v>Appraisal account, not a unique apartment community</x:v>
      </x:c>
      <x:c r="AB86" s="19" t="str">
        <x:v>Unit counts belong in the property crosswalk, not each tax account. Unverified PESP claims are not current-owner determinations.</x:v>
      </x:c>
    </x:row>
    <x:row r="87" ht="24" hidden="0" customHeight="1">
      <x:c r="A87" s="19" t="str">
        <x:v>194657</x:v>
      </x:c>
      <x:c r="B87" s="19" t="str">
        <x:v>THE BEVERLY</x:v>
      </x:c>
      <x:c r="C87" s="19" t="str">
        <x:v>901 RED RIVER ST</x:v>
      </x:c>
      <x:c r="D87" s="19" t="str">
        <x:v>ALPHA Z AUST APT 1 LLC</x:v>
      </x:c>
      <x:c r="E87" s="19"/>
      <x:c r="F87" s="19"/>
      <x:c r="G87" s="19" t="str">
        <x:v>Unresolved</x:v>
      </x:c>
      <x:c r="H87" s="19"/>
      <x:c r="I87" s="19"/>
      <x:c r="J87" s="19"/>
      <x:c r="K87" s="19"/>
      <x:c r="L87" s="19"/>
      <x:c r="M87" s="19"/>
      <x:c r="N87" s="19"/>
      <x:c r="O87" s="19"/>
      <x:c r="P87" s="20" t="n">
        <x:v>30170000</x:v>
      </x:c>
      <x:c r="Q87" s="19"/>
      <x:c r="R87" s="19" t="str">
        <x:v>Not resolved</x:v>
      </x:c>
      <x:c r="S87" s="19" t="str">
        <x:v>NEW YORK</x:v>
      </x:c>
      <x:c r="T87" s="19" t="str">
        <x:v>NY</x:v>
      </x:c>
      <x:c r="U87" s="19" t="str">
        <x:v>APARTMENT 100+</x:v>
      </x:c>
      <x:c r="V87" s="19" t="str">
        <x:v>01,02,03,0A,2J,3L,68,2U</x:v>
      </x:c>
      <x:c r="W87" s="19" t="str">
        <x:v>12-01-2021</x:v>
      </x:c>
      <x:c r="X87" s="19" t="str">
        <x:v>2021264440</x:v>
      </x:c>
      <x:c r="Y87" s="19" t="str">
        <x:v>2026-07-18</x:v>
      </x:c>
      <x:c r="Z87" s="19" t="str">
        <x:v>https://traviscad.org/wp-content/largefiles/2026%20Certified%20Appraisal%20Export%20Supp%200_07182026.zip</x:v>
      </x:c>
      <x:c r="AA87" s="19" t="str">
        <x:v>Appraisal account, not a unique apartment community</x:v>
      </x:c>
      <x:c r="AB87" s="19" t="str">
        <x:v>Unit counts belong in the property crosswalk, not each tax account. Unverified PESP claims are not current-owner determinations.</x:v>
      </x:c>
    </x:row>
    <x:row r="88" ht="24" hidden="0" customHeight="1">
      <x:c r="A88" s="19" t="str">
        <x:v>194738</x:v>
      </x:c>
      <x:c r="B88" s="19" t="str">
        <x:v>ELEVEN APTS</x:v>
      </x:c>
      <x:c r="C88" s="19" t="str">
        <x:v>811 E 11TH ST</x:v>
      </x:c>
      <x:c r="D88" s="19" t="str">
        <x:v>IMP ELEVEN LLC</x:v>
      </x:c>
      <x:c r="E88" s="19"/>
      <x:c r="F88" s="19"/>
      <x:c r="G88" s="19" t="str">
        <x:v>Unresolved</x:v>
      </x:c>
      <x:c r="H88" s="19"/>
      <x:c r="I88" s="19"/>
      <x:c r="J88" s="19" t="str">
        <x:v>GID</x:v>
      </x:c>
      <x:c r="K88" s="19" t="str">
        <x:v>PESP-TX-0210</x:v>
      </x:c>
      <x:c r="L88" s="19"/>
      <x:c r="M88" s="19"/>
      <x:c r="N88" s="19"/>
      <x:c r="O88" s="19"/>
      <x:c r="P88" s="20" t="n">
        <x:v>70870000</x:v>
      </x:c>
      <x:c r="Q88" s="19"/>
      <x:c r="R88" s="19" t="str">
        <x:v>Not resolved</x:v>
      </x:c>
      <x:c r="S88" s="19" t="str">
        <x:v>SCOTTSDALE</x:v>
      </x:c>
      <x:c r="T88" s="19" t="str">
        <x:v>AZ</x:v>
      </x:c>
      <x:c r="U88" s="19" t="str">
        <x:v>APARTMENT 100+</x:v>
      </x:c>
      <x:c r="V88" s="19" t="str">
        <x:v>01,02,03,0A,2J,68,HPR1</x:v>
      </x:c>
      <x:c r="W88" s="19" t="str">
        <x:v>04-15-2016</x:v>
      </x:c>
      <x:c r="X88" s="19" t="str">
        <x:v>2016058329</x:v>
      </x:c>
      <x:c r="Y88" s="19" t="str">
        <x:v>2026-07-18</x:v>
      </x:c>
      <x:c r="Z88" s="19" t="str">
        <x:v>https://traviscad.org/wp-content/largefiles/2026%20Certified%20Appraisal%20Export%20Supp%200_07182026.zip</x:v>
      </x:c>
      <x:c r="AA88" s="19" t="str">
        <x:v>Appraisal account, not a unique apartment community</x:v>
      </x:c>
      <x:c r="AB88" s="19" t="str">
        <x:v>Unit counts belong in the property crosswalk, not each tax account. Unverified PESP claims are not current-owner determinations.</x:v>
      </x:c>
    </x:row>
    <x:row r="89" ht="24" hidden="0" customHeight="1">
      <x:c r="A89" s="19" t="str">
        <x:v>194742</x:v>
      </x:c>
      <x:c r="B89" s="19" t="str">
        <x:v>AMLI EASTSIDE</x:v>
      </x:c>
      <x:c r="C89" s="19" t="str">
        <x:v>1000 SAN MARCOS ST</x:v>
      </x:c>
      <x:c r="D89" s="19" t="str">
        <x:v>HOUSING AUTHORITY OF THE CITY OF AUSTIN</x:v>
      </x:c>
      <x:c r="E89" s="19"/>
      <x:c r="F89" s="19"/>
      <x:c r="G89" s="19" t="str">
        <x:v>Unresolved</x:v>
      </x:c>
      <x:c r="H89" s="19"/>
      <x:c r="I89" s="19"/>
      <x:c r="J89" s="19"/>
      <x:c r="K89" s="19"/>
      <x:c r="L89" s="19"/>
      <x:c r="M89" s="19"/>
      <x:c r="N89" s="19"/>
      <x:c r="O89" s="19" t="str">
        <x:v>XV</x:v>
      </x:c>
      <x:c r="P89" s="20" t="n">
        <x:v>82430000</x:v>
      </x:c>
      <x:c r="Q89" s="19"/>
      <x:c r="R89" s="19" t="str">
        <x:v>Not resolved</x:v>
      </x:c>
      <x:c r="S89" s="19" t="str">
        <x:v>NEW YORK</x:v>
      </x:c>
      <x:c r="T89" s="19" t="str">
        <x:v>NY</x:v>
      </x:c>
      <x:c r="U89" s="19" t="str">
        <x:v>APARTMENT 100+</x:v>
      </x:c>
      <x:c r="V89" s="19" t="str">
        <x:v>01,02,03,0A,2J,68,HPR1</x:v>
      </x:c>
      <x:c r="W89" s="19" t="str">
        <x:v>05-29-2026</x:v>
      </x:c>
      <x:c r="X89" s="19" t="str">
        <x:v>2026064068</x:v>
      </x:c>
      <x:c r="Y89" s="19" t="str">
        <x:v>2026-07-18</x:v>
      </x:c>
      <x:c r="Z89" s="19" t="str">
        <x:v>https://traviscad.org/wp-content/largefiles/2026%20Certified%20Appraisal%20Export%20Supp%200_07182026.zip</x:v>
      </x:c>
      <x:c r="AA89" s="19" t="str">
        <x:v>Appraisal account, not a unique apartment community</x:v>
      </x:c>
      <x:c r="AB89" s="19" t="str">
        <x:v>Unit counts belong in the property crosswalk, not each tax account. Unverified PESP claims are not current-owner determinations.</x:v>
      </x:c>
    </x:row>
    <x:row r="90" ht="24" hidden="0" customHeight="1">
      <x:c r="A90" s="19" t="str">
        <x:v>194972</x:v>
      </x:c>
      <x:c r="B90" s="19" t="str">
        <x:v>ROSEWOOD COURTS</x:v>
      </x:c>
      <x:c r="C90" s="19" t="str">
        <x:v>CHICON ST</x:v>
      </x:c>
      <x:c r="D90" s="19" t="str">
        <x:v>HOUSING AUTHORITY OF COA</x:v>
      </x:c>
      <x:c r="E90" s="19"/>
      <x:c r="F90" s="19"/>
      <x:c r="G90" s="19" t="str">
        <x:v>Unresolved</x:v>
      </x:c>
      <x:c r="H90" s="19"/>
      <x:c r="I90" s="19"/>
      <x:c r="J90" s="19"/>
      <x:c r="K90" s="19"/>
      <x:c r="L90" s="19"/>
      <x:c r="M90" s="19"/>
      <x:c r="N90" s="19"/>
      <x:c r="O90" s="19" t="str">
        <x:v>XV</x:v>
      </x:c>
      <x:c r="P90" s="20" t="n">
        <x:v>49952407</x:v>
      </x:c>
      <x:c r="Q90" s="19"/>
      <x:c r="R90" s="19" t="str">
        <x:v>Not resolved</x:v>
      </x:c>
      <x:c r="S90" s="19" t="str">
        <x:v>AUSTIN</x:v>
      </x:c>
      <x:c r="T90" s="19" t="str">
        <x:v>TX</x:v>
      </x:c>
      <x:c r="U90" s="19" t="str">
        <x:v>APARTMENT 100+</x:v>
      </x:c>
      <x:c r="V90" s="19" t="str">
        <x:v>01,02,03,0A,2J,68,HPR1</x:v>
      </x:c>
      <x:c r="W90" s="19"/>
      <x:c r="X90" s="19"/>
      <x:c r="Y90" s="19" t="str">
        <x:v>2026-07-18</x:v>
      </x:c>
      <x:c r="Z90" s="19" t="str">
        <x:v>https://traviscad.org/wp-content/largefiles/2026%20Certified%20Appraisal%20Export%20Supp%200_07182026.zip</x:v>
      </x:c>
      <x:c r="AA90" s="19" t="str">
        <x:v>Appraisal account, not a unique apartment community</x:v>
      </x:c>
      <x:c r="AB90" s="19" t="str">
        <x:v>Unit counts belong in the property crosswalk, not each tax account. Unverified PESP claims are not current-owner determinations.</x:v>
      </x:c>
    </x:row>
    <x:row r="91" ht="24" hidden="0" customHeight="1">
      <x:c r="A91" s="19" t="str">
        <x:v>195491</x:v>
      </x:c>
      <x:c r="B91" s="19" t="str">
        <x:v>PEARL SPRINGDALE</x:v>
      </x:c>
      <x:c r="C91" s="19" t="str">
        <x:v>1010 SPRINGDALE RD</x:v>
      </x:c>
      <x:c r="D91" s="19" t="str">
        <x:v>LVA5 AUSTIN 1010 SPRINGDALE LLC</x:v>
      </x:c>
      <x:c r="E91" s="19"/>
      <x:c r="F91" s="19"/>
      <x:c r="G91" s="19" t="str">
        <x:v>Unresolved</x:v>
      </x:c>
      <x:c r="H91" s="19"/>
      <x:c r="I91" s="19"/>
      <x:c r="J91" s="19"/>
      <x:c r="K91" s="19"/>
      <x:c r="L91" s="19"/>
      <x:c r="M91" s="19"/>
      <x:c r="N91" s="19"/>
      <x:c r="O91" s="19"/>
      <x:c r="P91" s="20" t="n">
        <x:v>58297902</x:v>
      </x:c>
      <x:c r="Q91" s="19"/>
      <x:c r="R91" s="19" t="str">
        <x:v>Not resolved</x:v>
      </x:c>
      <x:c r="S91" s="19" t="str">
        <x:v>HOUSTON</x:v>
      </x:c>
      <x:c r="T91" s="19" t="str">
        <x:v>TX</x:v>
      </x:c>
      <x:c r="U91" s="19" t="str">
        <x:v>APARTMENT 100+</x:v>
      </x:c>
      <x:c r="V91" s="19" t="str">
        <x:v>01,02,03,0A,2J,68</x:v>
      </x:c>
      <x:c r="W91" s="19" t="str">
        <x:v>05-26-2022</x:v>
      </x:c>
      <x:c r="X91" s="19" t="str">
        <x:v>2022095925</x:v>
      </x:c>
      <x:c r="Y91" s="19" t="str">
        <x:v>2026-07-18</x:v>
      </x:c>
      <x:c r="Z91" s="19" t="str">
        <x:v>https://traviscad.org/wp-content/largefiles/2026%20Certified%20Appraisal%20Export%20Supp%200_07182026.zip</x:v>
      </x:c>
      <x:c r="AA91" s="19" t="str">
        <x:v>Appraisal account, not a unique apartment community</x:v>
      </x:c>
      <x:c r="AB91" s="19" t="str">
        <x:v>Unit counts belong in the property crosswalk, not each tax account. Unverified PESP claims are not current-owner determinations.</x:v>
      </x:c>
    </x:row>
    <x:row r="92" ht="24" hidden="0" customHeight="1">
      <x:c r="A92" s="19" t="str">
        <x:v>196125</x:v>
      </x:c>
      <x:c r="B92" s="19" t="str">
        <x:v>GOODWIN APTS (GRANT VILLA)</x:v>
      </x:c>
      <x:c r="C92" s="19" t="str">
        <x:v>3706 GOODWIN AVE</x:v>
      </x:c>
      <x:c r="D92" s="19" t="str">
        <x:v>3706 GOODWIN LLC</x:v>
      </x:c>
      <x:c r="E92" s="19"/>
      <x:c r="F92" s="19"/>
      <x:c r="G92" s="19" t="str">
        <x:v>Unresolved</x:v>
      </x:c>
      <x:c r="H92" s="19"/>
      <x:c r="I92" s="19"/>
      <x:c r="J92" s="19"/>
      <x:c r="K92" s="19"/>
      <x:c r="L92" s="19"/>
      <x:c r="M92" s="19"/>
      <x:c r="N92" s="19"/>
      <x:c r="O92" s="19"/>
      <x:c r="P92" s="20" t="n">
        <x:v>84850000</x:v>
      </x:c>
      <x:c r="Q92" s="19"/>
      <x:c r="R92" s="19" t="str">
        <x:v>Not resolved</x:v>
      </x:c>
      <x:c r="S92" s="19" t="str">
        <x:v>AUSTIN</x:v>
      </x:c>
      <x:c r="T92" s="19" t="str">
        <x:v>TX</x:v>
      </x:c>
      <x:c r="U92" s="19" t="str">
        <x:v>APARTMENT 100+</x:v>
      </x:c>
      <x:c r="V92" s="19" t="str">
        <x:v>01,02,03,0A,2J,68</x:v>
      </x:c>
      <x:c r="W92" s="19" t="str">
        <x:v>10-31-2019</x:v>
      </x:c>
      <x:c r="X92" s="19" t="str">
        <x:v>2019171620</x:v>
      </x:c>
      <x:c r="Y92" s="19" t="str">
        <x:v>2026-07-18</x:v>
      </x:c>
      <x:c r="Z92" s="19" t="str">
        <x:v>https://traviscad.org/wp-content/largefiles/2026%20Certified%20Appraisal%20Export%20Supp%200_07182026.zip</x:v>
      </x:c>
      <x:c r="AA92" s="19" t="str">
        <x:v>Appraisal account, not a unique apartment community</x:v>
      </x:c>
      <x:c r="AB92" s="19" t="str">
        <x:v>Unit counts belong in the property crosswalk, not each tax account. Unverified PESP claims are not current-owner determinations.</x:v>
      </x:c>
    </x:row>
    <x:row r="93" ht="24" hidden="0" customHeight="1">
      <x:c r="A93" s="19" t="str">
        <x:v>196142</x:v>
      </x:c>
      <x:c r="B93" s="19" t="str">
        <x:v>LUPINE TERRACE (MASON MANOR)</x:v>
      </x:c>
      <x:c r="C93" s="19" t="str">
        <x:v>1137 GUNTER ST</x:v>
      </x:c>
      <x:c r="D93" s="19" t="str">
        <x:v>MASON MANOR APARTMENTS LP</x:v>
      </x:c>
      <x:c r="E93" s="19"/>
      <x:c r="F93" s="19"/>
      <x:c r="G93" s="19" t="str">
        <x:v>Unresolved</x:v>
      </x:c>
      <x:c r="H93" s="19"/>
      <x:c r="I93" s="19"/>
      <x:c r="J93" s="19" t="str">
        <x:v>Capital Realty Group</x:v>
      </x:c>
      <x:c r="K93" s="19" t="str">
        <x:v>PESP-TX-0221</x:v>
      </x:c>
      <x:c r="L93" s="19"/>
      <x:c r="M93" s="19"/>
      <x:c r="N93" s="19"/>
      <x:c r="O93" s="19"/>
      <x:c r="P93" s="20" t="n">
        <x:v>19721867</x:v>
      </x:c>
      <x:c r="Q93" s="19"/>
      <x:c r="R93" s="19" t="str">
        <x:v>Not resolved</x:v>
      </x:c>
      <x:c r="S93" s="19" t="str">
        <x:v>AUSTIN</x:v>
      </x:c>
      <x:c r="T93" s="19" t="str">
        <x:v>TX</x:v>
      </x:c>
      <x:c r="U93" s="19" t="str">
        <x:v>APARTMENT 100+</x:v>
      </x:c>
      <x:c r="V93" s="19" t="str">
        <x:v>01,02,03,0A,2J,68</x:v>
      </x:c>
      <x:c r="W93" s="19" t="str">
        <x:v>07-25-2025</x:v>
      </x:c>
      <x:c r="X93" s="19" t="str">
        <x:v>2025082340</x:v>
      </x:c>
      <x:c r="Y93" s="19" t="str">
        <x:v>2026-07-18</x:v>
      </x:c>
      <x:c r="Z93" s="19" t="str">
        <x:v>https://traviscad.org/wp-content/largefiles/2026%20Certified%20Appraisal%20Export%20Supp%200_07182026.zip</x:v>
      </x:c>
      <x:c r="AA93" s="19" t="str">
        <x:v>Appraisal account, not a unique apartment community</x:v>
      </x:c>
      <x:c r="AB93" s="19" t="str">
        <x:v>Unit counts belong in the property crosswalk, not each tax account. Unverified PESP claims are not current-owner determinations.</x:v>
      </x:c>
    </x:row>
    <x:row r="94" ht="24" hidden="0" customHeight="1">
      <x:c r="A94" s="19" t="str">
        <x:v>196163</x:v>
      </x:c>
      <x:c r="B94" s="19" t="str">
        <x:v>SPRINGDALE GARDENS</x:v>
      </x:c>
      <x:c r="C94" s="19" t="str">
        <x:v>1054 SPRINGDALE RD</x:v>
      </x:c>
      <x:c r="D94" s="19" t="str">
        <x:v>SDG APARTMENTS LP</x:v>
      </x:c>
      <x:c r="E94" s="19"/>
      <x:c r="F94" s="19"/>
      <x:c r="G94" s="19" t="str">
        <x:v>Unresolved</x:v>
      </x:c>
      <x:c r="H94" s="19"/>
      <x:c r="I94" s="19"/>
      <x:c r="J94" s="19"/>
      <x:c r="K94" s="19"/>
      <x:c r="L94" s="19"/>
      <x:c r="M94" s="19"/>
      <x:c r="N94" s="19"/>
      <x:c r="O94" s="19"/>
      <x:c r="P94" s="20" t="n">
        <x:v>15000575</x:v>
      </x:c>
      <x:c r="Q94" s="19"/>
      <x:c r="R94" s="19" t="str">
        <x:v>Not resolved</x:v>
      </x:c>
      <x:c r="S94" s="19" t="str">
        <x:v>CARSON CITY</x:v>
      </x:c>
      <x:c r="T94" s="19" t="str">
        <x:v>NV</x:v>
      </x:c>
      <x:c r="U94" s="19" t="str">
        <x:v>APARTMENT 100+</x:v>
      </x:c>
      <x:c r="V94" s="19" t="str">
        <x:v>01,02,03,0A,2J,68</x:v>
      </x:c>
      <x:c r="W94" s="19" t="str">
        <x:v>08-02-2005</x:v>
      </x:c>
      <x:c r="X94" s="19" t="str">
        <x:v>2005142346TR</x:v>
      </x:c>
      <x:c r="Y94" s="19" t="str">
        <x:v>2026-07-18</x:v>
      </x:c>
      <x:c r="Z94" s="19" t="str">
        <x:v>https://traviscad.org/wp-content/largefiles/2026%20Certified%20Appraisal%20Export%20Supp%200_07182026.zip</x:v>
      </x:c>
      <x:c r="AA94" s="19" t="str">
        <x:v>Appraisal account, not a unique apartment community</x:v>
      </x:c>
      <x:c r="AB94" s="19" t="str">
        <x:v>Unit counts belong in the property crosswalk, not each tax account. Unverified PESP claims are not current-owner determinations.</x:v>
      </x:c>
    </x:row>
    <x:row r="95" ht="24" hidden="0" customHeight="1">
      <x:c r="A95" s="19" t="str">
        <x:v>197431</x:v>
      </x:c>
      <x:c r="B95" s="19" t="str">
        <x:v>MARSHALL'S I</x:v>
      </x:c>
      <x:c r="C95" s="19" t="str">
        <x:v>1157 SALINA ST</x:v>
      </x:c>
      <x:c r="D95" s="19" t="str">
        <x:v>EC MARSHALL LLC</x:v>
      </x:c>
      <x:c r="E95" s="19"/>
      <x:c r="F95" s="19"/>
      <x:c r="G95" s="19" t="str">
        <x:v>Unresolved</x:v>
      </x:c>
      <x:c r="H95" s="19"/>
      <x:c r="I95" s="19"/>
      <x:c r="J95" s="19"/>
      <x:c r="K95" s="19"/>
      <x:c r="L95" s="19"/>
      <x:c r="M95" s="19"/>
      <x:c r="N95" s="19"/>
      <x:c r="O95" s="19"/>
      <x:c r="P95" s="20" t="n">
        <x:v>19740396</x:v>
      </x:c>
      <x:c r="Q95" s="19"/>
      <x:c r="R95" s="19" t="str">
        <x:v>Not resolved</x:v>
      </x:c>
      <x:c r="S95" s="19" t="str">
        <x:v>MONTGOMERY</x:v>
      </x:c>
      <x:c r="T95" s="19" t="str">
        <x:v>AL</x:v>
      </x:c>
      <x:c r="U95" s="19" t="str">
        <x:v>APARTMENT 26-49 | APARTMENT 50-100</x:v>
      </x:c>
      <x:c r="V95" s="19" t="str">
        <x:v>01,02,03,0A,2J,68,HPR1</x:v>
      </x:c>
      <x:c r="W95" s="19" t="str">
        <x:v>04-29-2021</x:v>
      </x:c>
      <x:c r="X95" s="19" t="str">
        <x:v>2021096986</x:v>
      </x:c>
      <x:c r="Y95" s="19" t="str">
        <x:v>2026-07-18</x:v>
      </x:c>
      <x:c r="Z95" s="19" t="str">
        <x:v>https://traviscad.org/wp-content/largefiles/2026%20Certified%20Appraisal%20Export%20Supp%200_07182026.zip</x:v>
      </x:c>
      <x:c r="AA95" s="19" t="str">
        <x:v>Appraisal account, not a unique apartment community</x:v>
      </x:c>
      <x:c r="AB95" s="19" t="str">
        <x:v>Unit counts belong in the property crosswalk, not each tax account. Unverified PESP claims are not current-owner determinations.</x:v>
      </x:c>
    </x:row>
    <x:row r="96" ht="24" hidden="0" customHeight="1">
      <x:c r="A96" s="19" t="str">
        <x:v>197671</x:v>
      </x:c>
      <x:c r="B96" s="19" t="str">
        <x:v>MOUNT CARMEL VILLAGE</x:v>
      </x:c>
      <x:c r="C96" s="19" t="str">
        <x:v>2504 NEW YORK DR</x:v>
      </x:c>
      <x:c r="D96" s="19" t="str">
        <x:v>2008 EAST AUSTIN MOUNT CARMEL I LP</x:v>
      </x:c>
      <x:c r="E96" s="19"/>
      <x:c r="F96" s="19"/>
      <x:c r="G96" s="19" t="str">
        <x:v>Unresolved</x:v>
      </x:c>
      <x:c r="H96" s="19"/>
      <x:c r="I96" s="19"/>
      <x:c r="J96" s="19"/>
      <x:c r="K96" s="19"/>
      <x:c r="L96" s="19"/>
      <x:c r="M96" s="19"/>
      <x:c r="N96" s="19"/>
      <x:c r="O96" s="19"/>
      <x:c r="P96" s="20" t="n">
        <x:v>34358494</x:v>
      </x:c>
      <x:c r="Q96" s="19"/>
      <x:c r="R96" s="19" t="str">
        <x:v>Not resolved</x:v>
      </x:c>
      <x:c r="S96" s="19" t="str">
        <x:v>AUSTIN</x:v>
      </x:c>
      <x:c r="T96" s="19" t="str">
        <x:v>TX</x:v>
      </x:c>
      <x:c r="U96" s="19" t="str">
        <x:v>APARTMENT 50-100</x:v>
      </x:c>
      <x:c r="V96" s="19" t="str">
        <x:v>01,02,03,0A,2J,68,HPR1</x:v>
      </x:c>
      <x:c r="W96" s="19" t="str">
        <x:v>06-19-2008</x:v>
      </x:c>
      <x:c r="X96" s="19" t="str">
        <x:v>2008104306TR</x:v>
      </x:c>
      <x:c r="Y96" s="19" t="str">
        <x:v>2026-07-18</x:v>
      </x:c>
      <x:c r="Z96" s="19" t="str">
        <x:v>https://traviscad.org/wp-content/largefiles/2026%20Certified%20Appraisal%20Export%20Supp%200_07182026.zip</x:v>
      </x:c>
      <x:c r="AA96" s="19" t="str">
        <x:v>Appraisal account, not a unique apartment community</x:v>
      </x:c>
      <x:c r="AB96" s="19" t="str">
        <x:v>Unit counts belong in the property crosswalk, not each tax account. Unverified PESP claims are not current-owner determinations.</x:v>
      </x:c>
    </x:row>
    <x:row r="97" ht="24" hidden="0" customHeight="1">
      <x:c r="A97" s="19" t="str">
        <x:v>198899</x:v>
      </x:c>
      <x:c r="B97" s="19" t="str">
        <x:v>ELM RIDGE (ABP)</x:v>
      </x:c>
      <x:c r="C97" s="19" t="str">
        <x:v>1190 AIRPORT BLVD</x:v>
      </x:c>
      <x:c r="D97" s="19" t="str">
        <x:v>ELM RIDGE AFFORDABLE PARTNERS LTD</x:v>
      </x:c>
      <x:c r="E97" s="19"/>
      <x:c r="F97" s="19"/>
      <x:c r="G97" s="19" t="str">
        <x:v>Unresolved</x:v>
      </x:c>
      <x:c r="H97" s="19"/>
      <x:c r="I97" s="19"/>
      <x:c r="J97" s="19" t="str">
        <x:v>Belveron Partners</x:v>
      </x:c>
      <x:c r="K97" s="19" t="str">
        <x:v>PESP-TX-0183</x:v>
      </x:c>
      <x:c r="L97" s="19"/>
      <x:c r="M97" s="19"/>
      <x:c r="N97" s="19"/>
      <x:c r="O97" s="19"/>
      <x:c r="P97" s="20" t="n">
        <x:v>16950000</x:v>
      </x:c>
      <x:c r="Q97" s="19"/>
      <x:c r="R97" s="19" t="str">
        <x:v>Not resolved</x:v>
      </x:c>
      <x:c r="S97" s="19" t="str">
        <x:v>MONTGOMERY</x:v>
      </x:c>
      <x:c r="T97" s="19" t="str">
        <x:v>AL</x:v>
      </x:c>
      <x:c r="U97" s="19" t="str">
        <x:v>APARTMENT 100+</x:v>
      </x:c>
      <x:c r="V97" s="19" t="str">
        <x:v>01,02,03,0A,2J,68,HPR1</x:v>
      </x:c>
      <x:c r="W97" s="19" t="str">
        <x:v>02-26-2010</x:v>
      </x:c>
      <x:c r="X97" s="19" t="str">
        <x:v>2010026677TR</x:v>
      </x:c>
      <x:c r="Y97" s="19" t="str">
        <x:v>2026-07-18</x:v>
      </x:c>
      <x:c r="Z97" s="19" t="str">
        <x:v>https://traviscad.org/wp-content/largefiles/2026%20Certified%20Appraisal%20Export%20Supp%200_07182026.zip</x:v>
      </x:c>
      <x:c r="AA97" s="19" t="str">
        <x:v>Appraisal account, not a unique apartment community</x:v>
      </x:c>
      <x:c r="AB97" s="19" t="str">
        <x:v>Unit counts belong in the property crosswalk, not each tax account. Unverified PESP claims are not current-owner determinations.</x:v>
      </x:c>
    </x:row>
    <x:row r="98" ht="24" hidden="0" customHeight="1">
      <x:c r="A98" s="19" t="str">
        <x:v>199720</x:v>
      </x:c>
      <x:c r="B98" s="19" t="str">
        <x:v>PENTHOUSE APARTMENTS</x:v>
      </x:c>
      <x:c r="C98" s="19" t="str">
        <x:v>1801 RIO GRANDE ST</x:v>
      </x:c>
      <x:c r="D98" s="19" t="str">
        <x:v>TRIPLE PLAY PROPERTIES LTD</x:v>
      </x:c>
      <x:c r="E98" s="19"/>
      <x:c r="F98" s="19"/>
      <x:c r="G98" s="19" t="str">
        <x:v>Unresolved</x:v>
      </x:c>
      <x:c r="H98" s="19"/>
      <x:c r="I98" s="19"/>
      <x:c r="J98" s="19"/>
      <x:c r="K98" s="19"/>
      <x:c r="L98" s="19"/>
      <x:c r="M98" s="19"/>
      <x:c r="N98" s="19"/>
      <x:c r="O98" s="19"/>
      <x:c r="P98" s="20" t="n">
        <x:v>6790000</x:v>
      </x:c>
      <x:c r="Q98" s="19"/>
      <x:c r="R98" s="19" t="str">
        <x:v>Not resolved</x:v>
      </x:c>
      <x:c r="S98" s="19" t="str">
        <x:v>AUSTIN</x:v>
      </x:c>
      <x:c r="T98" s="19" t="str">
        <x:v>TX</x:v>
      </x:c>
      <x:c r="U98" s="19" t="str">
        <x:v>APARTMENT 50-100</x:v>
      </x:c>
      <x:c r="V98" s="19" t="str">
        <x:v>01,02,03,0A,2J,68</x:v>
      </x:c>
      <x:c r="W98" s="19" t="str">
        <x:v>10-08-1998</x:v>
      </x:c>
      <x:c r="X98" s="19"/>
      <x:c r="Y98" s="19" t="str">
        <x:v>2026-07-18</x:v>
      </x:c>
      <x:c r="Z98" s="19" t="str">
        <x:v>https://traviscad.org/wp-content/largefiles/2026%20Certified%20Appraisal%20Export%20Supp%200_07182026.zip</x:v>
      </x:c>
      <x:c r="AA98" s="19" t="str">
        <x:v>Appraisal account, not a unique apartment community</x:v>
      </x:c>
      <x:c r="AB98" s="19" t="str">
        <x:v>Unit counts belong in the property crosswalk, not each tax account. Unverified PESP claims are not current-owner determinations.</x:v>
      </x:c>
    </x:row>
    <x:row r="99" ht="24" hidden="0" customHeight="1">
      <x:c r="A99" s="19" t="str">
        <x:v>202003</x:v>
      </x:c>
      <x:c r="B99" s="19" t="str">
        <x:v>LANTANA APTS</x:v>
      </x:c>
      <x:c r="C99" s="19" t="str">
        <x:v>1802 WEST AVE</x:v>
      </x:c>
      <x:c r="D99" s="19" t="str">
        <x:v>LANTANA APARTMENTS ATX LLC</x:v>
      </x:c>
      <x:c r="E99" s="19"/>
      <x:c r="F99" s="19"/>
      <x:c r="G99" s="19" t="str">
        <x:v>Unresolved</x:v>
      </x:c>
      <x:c r="H99" s="19"/>
      <x:c r="I99" s="19"/>
      <x:c r="J99" s="19"/>
      <x:c r="K99" s="19"/>
      <x:c r="L99" s="19"/>
      <x:c r="M99" s="19"/>
      <x:c r="N99" s="19"/>
      <x:c r="O99" s="19"/>
      <x:c r="P99" s="20" t="n">
        <x:v>11723250</x:v>
      </x:c>
      <x:c r="Q99" s="19"/>
      <x:c r="R99" s="19" t="str">
        <x:v>Not resolved</x:v>
      </x:c>
      <x:c r="S99" s="19" t="str">
        <x:v>CALABASAS</x:v>
      </x:c>
      <x:c r="T99" s="19" t="str">
        <x:v>CA</x:v>
      </x:c>
      <x:c r="U99" s="19" t="str">
        <x:v>APARTMENT 100+</x:v>
      </x:c>
      <x:c r="V99" s="19" t="str">
        <x:v>01,02,03,0A,2J,68</x:v>
      </x:c>
      <x:c r="W99" s="19" t="str">
        <x:v>04-15-2016</x:v>
      </x:c>
      <x:c r="X99" s="19" t="str">
        <x:v>2016058013</x:v>
      </x:c>
      <x:c r="Y99" s="19" t="str">
        <x:v>2026-07-18</x:v>
      </x:c>
      <x:c r="Z99" s="19" t="str">
        <x:v>https://traviscad.org/wp-content/largefiles/2026%20Certified%20Appraisal%20Export%20Supp%200_07182026.zip</x:v>
      </x:c>
      <x:c r="AA99" s="19" t="str">
        <x:v>Appraisal account, not a unique apartment community</x:v>
      </x:c>
      <x:c r="AB99" s="19" t="str">
        <x:v>Unit counts belong in the property crosswalk, not each tax account. Unverified PESP claims are not current-owner determinations.</x:v>
      </x:c>
    </x:row>
    <x:row r="100" ht="24" hidden="0" customHeight="1">
      <x:c r="A100" s="19" t="str">
        <x:v>202132</x:v>
      </x:c>
      <x:c r="B100" s="19" t="str">
        <x:v>EAST CAMPUS GRAD APTS</x:v>
      </x:c>
      <x:c r="C100" s="19" t="str">
        <x:v>2105 COMAL ST</x:v>
      </x:c>
      <x:c r="D100" s="19" t="str">
        <x:v>UNIVERSITY OF TEXAS</x:v>
      </x:c>
      <x:c r="E100" s="19"/>
      <x:c r="F100" s="19"/>
      <x:c r="G100" s="19" t="str">
        <x:v>Unresolved</x:v>
      </x:c>
      <x:c r="H100" s="19"/>
      <x:c r="I100" s="19"/>
      <x:c r="J100" s="19"/>
      <x:c r="K100" s="19"/>
      <x:c r="L100" s="19"/>
      <x:c r="M100" s="19"/>
      <x:c r="N100" s="19"/>
      <x:c r="O100" s="19" t="str">
        <x:v>XV</x:v>
      </x:c>
      <x:c r="P100" s="20" t="n">
        <x:v>126486819</x:v>
      </x:c>
      <x:c r="Q100" s="19"/>
      <x:c r="R100" s="19" t="str">
        <x:v>Not resolved</x:v>
      </x:c>
      <x:c r="S100" s="19" t="str">
        <x:v>AUSTIN</x:v>
      </x:c>
      <x:c r="T100" s="19" t="str">
        <x:v>TX</x:v>
      </x:c>
      <x:c r="U100" s="19" t="str">
        <x:v>APARTMENT 100+</x:v>
      </x:c>
      <x:c r="V100" s="19" t="str">
        <x:v>01,02,03,0A,2J,68,HPR1</x:v>
      </x:c>
      <x:c r="W100" s="19" t="str">
        <x:v>03-29-1989</x:v>
      </x:c>
      <x:c r="X100" s="19"/>
      <x:c r="Y100" s="19" t="str">
        <x:v>2026-07-18</x:v>
      </x:c>
      <x:c r="Z100" s="19" t="str">
        <x:v>https://traviscad.org/wp-content/largefiles/2026%20Certified%20Appraisal%20Export%20Supp%200_07182026.zip</x:v>
      </x:c>
      <x:c r="AA100" s="19" t="str">
        <x:v>Appraisal account, not a unique apartment community</x:v>
      </x:c>
      <x:c r="AB100" s="19" t="str">
        <x:v>Unit counts belong in the property crosswalk, not each tax account. Unverified PESP claims are not current-owner determinations.</x:v>
      </x:c>
    </x:row>
    <x:row r="101" ht="24" hidden="0" customHeight="1">
      <x:c r="A101" s="19" t="str">
        <x:v>203398</x:v>
      </x:c>
      <x:c r="B101" s="19" t="str">
        <x:v>BLOCK ON 23RD</x:v>
      </x:c>
      <x:c r="C101" s="19" t="str">
        <x:v>2222 PEARL ST</x:v>
      </x:c>
      <x:c r="D101" s="19" t="str">
        <x:v>ACC OP (THE BLOCK) LLC</x:v>
      </x:c>
      <x:c r="E101" s="19"/>
      <x:c r="F101" s="19"/>
      <x:c r="G101" s="19" t="str">
        <x:v>Unresolved</x:v>
      </x:c>
      <x:c r="H101" s="19"/>
      <x:c r="I101" s="19"/>
      <x:c r="J101" s="19"/>
      <x:c r="K101" s="19"/>
      <x:c r="L101" s="19"/>
      <x:c r="M101" s="19"/>
      <x:c r="N101" s="19"/>
      <x:c r="O101" s="19"/>
      <x:c r="P101" s="20" t="n">
        <x:v>30104724</x:v>
      </x:c>
      <x:c r="Q101" s="19"/>
      <x:c r="R101" s="19" t="str">
        <x:v>Not resolved</x:v>
      </x:c>
      <x:c r="S101" s="19" t="str">
        <x:v>AUSTIN</x:v>
      </x:c>
      <x:c r="T101" s="19" t="str">
        <x:v>TX</x:v>
      </x:c>
      <x:c r="U101" s="19" t="str">
        <x:v>APARTMENT 50-100</x:v>
      </x:c>
      <x:c r="V101" s="19" t="str">
        <x:v>01,02,03,0A,2J,68</x:v>
      </x:c>
      <x:c r="W101" s="19" t="str">
        <x:v>08-16-2012</x:v>
      </x:c>
      <x:c r="X101" s="19" t="str">
        <x:v>2012140004TR</x:v>
      </x:c>
      <x:c r="Y101" s="19" t="str">
        <x:v>2026-07-18</x:v>
      </x:c>
      <x:c r="Z101" s="19" t="str">
        <x:v>https://traviscad.org/wp-content/largefiles/2026%20Certified%20Appraisal%20Export%20Supp%200_07182026.zip</x:v>
      </x:c>
      <x:c r="AA101" s="19" t="str">
        <x:v>Appraisal account, not a unique apartment community</x:v>
      </x:c>
      <x:c r="AB101" s="19" t="str">
        <x:v>Unit counts belong in the property crosswalk, not each tax account. Unverified PESP claims are not current-owner determinations.</x:v>
      </x:c>
    </x:row>
    <x:row r="102" ht="24" hidden="0" customHeight="1">
      <x:c r="A102" s="19" t="str">
        <x:v>203413</x:v>
      </x:c>
      <x:c r="B102" s="19" t="str">
        <x:v>VINTAGE WEST CAMPUS (VINTAGE THE)</x:v>
      </x:c>
      <x:c r="C102" s="19" t="str">
        <x:v>904 W 22 1/2 ST</x:v>
      </x:c>
      <x:c r="D102" s="19" t="str">
        <x:v>221/2 STREET PARTNERS II LP</x:v>
      </x:c>
      <x:c r="E102" s="19"/>
      <x:c r="F102" s="19"/>
      <x:c r="G102" s="19" t="str">
        <x:v>Unresolved</x:v>
      </x:c>
      <x:c r="H102" s="19"/>
      <x:c r="I102" s="19"/>
      <x:c r="J102" s="19"/>
      <x:c r="K102" s="19"/>
      <x:c r="L102" s="19"/>
      <x:c r="M102" s="19"/>
      <x:c r="N102" s="19"/>
      <x:c r="O102" s="19"/>
      <x:c r="P102" s="20" t="n">
        <x:v>16000000</x:v>
      </x:c>
      <x:c r="Q102" s="19"/>
      <x:c r="R102" s="19" t="str">
        <x:v>Not resolved</x:v>
      </x:c>
      <x:c r="S102" s="19" t="str">
        <x:v>AUSTIN</x:v>
      </x:c>
      <x:c r="T102" s="19" t="str">
        <x:v>TX</x:v>
      </x:c>
      <x:c r="U102" s="19" t="str">
        <x:v>APARTMENT 100+</x:v>
      </x:c>
      <x:c r="V102" s="19" t="str">
        <x:v>01,02,03,0A,2J,68</x:v>
      </x:c>
      <x:c r="W102" s="19" t="str">
        <x:v>05-24-2018</x:v>
      </x:c>
      <x:c r="X102" s="19" t="str">
        <x:v>2018080317</x:v>
      </x:c>
      <x:c r="Y102" s="19" t="str">
        <x:v>2026-07-18</x:v>
      </x:c>
      <x:c r="Z102" s="19" t="str">
        <x:v>https://traviscad.org/wp-content/largefiles/2026%20Certified%20Appraisal%20Export%20Supp%200_07182026.zip</x:v>
      </x:c>
      <x:c r="AA102" s="19" t="str">
        <x:v>Appraisal account, not a unique apartment community</x:v>
      </x:c>
      <x:c r="AB102" s="19" t="str">
        <x:v>Unit counts belong in the property crosswalk, not each tax account. Unverified PESP claims are not current-owner determinations.</x:v>
      </x:c>
    </x:row>
    <x:row r="103" ht="24" hidden="0" customHeight="1">
      <x:c r="A103" s="19" t="str">
        <x:v>203451</x:v>
      </x:c>
      <x:c r="B103" s="19" t="str">
        <x:v>QUARTERS PH II</x:v>
      </x:c>
      <x:c r="C103" s="19" t="str">
        <x:v>2222 RIO GRANDE ST</x:v>
      </x:c>
      <x:c r="D103" s="19" t="str">
        <x:v>QUARTERS WEST CAMPUS PHASE II LLC</x:v>
      </x:c>
      <x:c r="E103" s="19"/>
      <x:c r="F103" s="19"/>
      <x:c r="G103" s="19" t="str">
        <x:v>Unresolved</x:v>
      </x:c>
      <x:c r="H103" s="19"/>
      <x:c r="I103" s="19"/>
      <x:c r="J103" s="19"/>
      <x:c r="K103" s="19"/>
      <x:c r="L103" s="19"/>
      <x:c r="M103" s="19"/>
      <x:c r="N103" s="19"/>
      <x:c r="O103" s="19"/>
      <x:c r="P103" s="20" t="n">
        <x:v>126501424</x:v>
      </x:c>
      <x:c r="Q103" s="19"/>
      <x:c r="R103" s="19" t="str">
        <x:v>Not resolved</x:v>
      </x:c>
      <x:c r="S103" s="19" t="str">
        <x:v>AUSTIN</x:v>
      </x:c>
      <x:c r="T103" s="19" t="str">
        <x:v>TX</x:v>
      </x:c>
      <x:c r="U103" s="19" t="str">
        <x:v>APARTMENT 100+</x:v>
      </x:c>
      <x:c r="V103" s="19" t="str">
        <x:v>01,02,03,0A,2J,68</x:v>
      </x:c>
      <x:c r="W103" s="19" t="str">
        <x:v>09-15-2009</x:v>
      </x:c>
      <x:c r="X103" s="19" t="str">
        <x:v>2009157329TR</x:v>
      </x:c>
      <x:c r="Y103" s="19" t="str">
        <x:v>2026-07-18</x:v>
      </x:c>
      <x:c r="Z103" s="19" t="str">
        <x:v>https://traviscad.org/wp-content/largefiles/2026%20Certified%20Appraisal%20Export%20Supp%200_07182026.zip</x:v>
      </x:c>
      <x:c r="AA103" s="19" t="str">
        <x:v>Appraisal account, not a unique apartment community</x:v>
      </x:c>
      <x:c r="AB103" s="19" t="str">
        <x:v>Unit counts belong in the property crosswalk, not each tax account. Unverified PESP claims are not current-owner determinations.</x:v>
      </x:c>
    </x:row>
    <x:row r="104" ht="24" hidden="0" customHeight="1">
      <x:c r="A104" s="19" t="str">
        <x:v>203500</x:v>
      </x:c>
      <x:c r="B104" s="19" t="str">
        <x:v>ICON</x:v>
      </x:c>
      <x:c r="C104" s="19" t="str">
        <x:v>2200 SAN ANTONIO ST</x:v>
      </x:c>
      <x:c r="D104" s="19" t="str">
        <x:v>MDL AUSTIN OWNER LP</x:v>
      </x:c>
      <x:c r="E104" s="19"/>
      <x:c r="F104" s="19"/>
      <x:c r="G104" s="19" t="str">
        <x:v>Unresolved</x:v>
      </x:c>
      <x:c r="H104" s="19"/>
      <x:c r="I104" s="19"/>
      <x:c r="J104" s="19"/>
      <x:c r="K104" s="19"/>
      <x:c r="L104" s="19"/>
      <x:c r="M104" s="19"/>
      <x:c r="N104" s="19"/>
      <x:c r="O104" s="19"/>
      <x:c r="P104" s="20" t="n">
        <x:v>100070000</x:v>
      </x:c>
      <x:c r="Q104" s="19"/>
      <x:c r="R104" s="19" t="str">
        <x:v>Not resolved</x:v>
      </x:c>
      <x:c r="S104" s="19" t="str">
        <x:v>NEW YORK</x:v>
      </x:c>
      <x:c r="T104" s="19" t="str">
        <x:v>NY</x:v>
      </x:c>
      <x:c r="U104" s="19" t="str">
        <x:v>APARTMENT 100+</x:v>
      </x:c>
      <x:c r="V104" s="19" t="str">
        <x:v>01,02,03,0A,2J,68</x:v>
      </x:c>
      <x:c r="W104" s="19" t="str">
        <x:v>11-10-2021</x:v>
      </x:c>
      <x:c r="X104" s="19" t="str">
        <x:v>2021249746</x:v>
      </x:c>
      <x:c r="Y104" s="19" t="str">
        <x:v>2026-07-18</x:v>
      </x:c>
      <x:c r="Z104" s="19" t="str">
        <x:v>https://traviscad.org/wp-content/largefiles/2026%20Certified%20Appraisal%20Export%20Supp%200_07182026.zip</x:v>
      </x:c>
      <x:c r="AA104" s="19" t="str">
        <x:v>Appraisal account, not a unique apartment community</x:v>
      </x:c>
      <x:c r="AB104" s="19" t="str">
        <x:v>Unit counts belong in the property crosswalk, not each tax account. Unverified PESP claims are not current-owner determinations.</x:v>
      </x:c>
    </x:row>
    <x:row r="105" ht="24" hidden="0" customHeight="1">
      <x:c r="A105" s="19" t="str">
        <x:v>203501</x:v>
      </x:c>
      <x:c r="B105" s="19" t="str">
        <x:v>VILLAS ON NUECES</x:v>
      </x:c>
      <x:c r="C105" s="19" t="str">
        <x:v>506 W 22 ST</x:v>
      </x:c>
      <x:c r="D105" s="19" t="str">
        <x:v>NUECES PROPERTY OWNER LLC</x:v>
      </x:c>
      <x:c r="E105" s="19"/>
      <x:c r="F105" s="19"/>
      <x:c r="G105" s="19" t="str">
        <x:v>Unresolved</x:v>
      </x:c>
      <x:c r="H105" s="19"/>
      <x:c r="I105" s="19"/>
      <x:c r="J105" s="19"/>
      <x:c r="K105" s="19"/>
      <x:c r="L105" s="19"/>
      <x:c r="M105" s="19"/>
      <x:c r="N105" s="19"/>
      <x:c r="O105" s="19"/>
      <x:c r="P105" s="20" t="n">
        <x:v>41017524</x:v>
      </x:c>
      <x:c r="Q105" s="19"/>
      <x:c r="R105" s="19" t="str">
        <x:v>Not resolved</x:v>
      </x:c>
      <x:c r="S105" s="19" t="str">
        <x:v>AUSTIN</x:v>
      </x:c>
      <x:c r="T105" s="19" t="str">
        <x:v>TX</x:v>
      </x:c>
      <x:c r="U105" s="19" t="str">
        <x:v>APARTMENT 100+</x:v>
      </x:c>
      <x:c r="V105" s="19" t="str">
        <x:v>01,02,03,0A,2J,68</x:v>
      </x:c>
      <x:c r="W105" s="19" t="str">
        <x:v>10-12-2022</x:v>
      </x:c>
      <x:c r="X105" s="19" t="str">
        <x:v>2022166301</x:v>
      </x:c>
      <x:c r="Y105" s="19" t="str">
        <x:v>2026-07-18</x:v>
      </x:c>
      <x:c r="Z105" s="19" t="str">
        <x:v>https://traviscad.org/wp-content/largefiles/2026%20Certified%20Appraisal%20Export%20Supp%200_07182026.zip</x:v>
      </x:c>
      <x:c r="AA105" s="19" t="str">
        <x:v>Appraisal account, not a unique apartment community</x:v>
      </x:c>
      <x:c r="AB105" s="19" t="str">
        <x:v>Unit counts belong in the property crosswalk, not each tax account. Unverified PESP claims are not current-owner determinations.</x:v>
      </x:c>
    </x:row>
    <x:row r="106" ht="24" hidden="0" customHeight="1">
      <x:c r="A106" s="19" t="str">
        <x:v>203505</x:v>
      </x:c>
      <x:c r="B106" s="19" t="str">
        <x:v>SKYLOFTS</x:v>
      </x:c>
      <x:c r="C106" s="19" t="str">
        <x:v>2209 NUECES ST</x:v>
      </x:c>
      <x:c r="D106" s="19" t="str">
        <x:v>TCG SKYLOFT OWNER LLC</x:v>
      </x:c>
      <x:c r="E106" s="19"/>
      <x:c r="F106" s="19"/>
      <x:c r="G106" s="19" t="str">
        <x:v>Unresolved</x:v>
      </x:c>
      <x:c r="H106" s="19"/>
      <x:c r="I106" s="19"/>
      <x:c r="J106" s="19"/>
      <x:c r="K106" s="19"/>
      <x:c r="L106" s="19"/>
      <x:c r="M106" s="19"/>
      <x:c r="N106" s="19"/>
      <x:c r="O106" s="19"/>
      <x:c r="P106" s="20" t="n">
        <x:v>104480000</x:v>
      </x:c>
      <x:c r="Q106" s="19"/>
      <x:c r="R106" s="19" t="str">
        <x:v>Not resolved</x:v>
      </x:c>
      <x:c r="S106" s="19" t="str">
        <x:v>NEW YORK</x:v>
      </x:c>
      <x:c r="T106" s="19" t="str">
        <x:v>NY</x:v>
      </x:c>
      <x:c r="U106" s="19" t="str">
        <x:v>APARTMENT 100+</x:v>
      </x:c>
      <x:c r="V106" s="19" t="str">
        <x:v>01,02,03,0A,2J,68</x:v>
      </x:c>
      <x:c r="W106" s="19" t="str">
        <x:v>12-28-2020</x:v>
      </x:c>
      <x:c r="X106" s="19" t="str">
        <x:v>2020252761</x:v>
      </x:c>
      <x:c r="Y106" s="19" t="str">
        <x:v>2026-07-18</x:v>
      </x:c>
      <x:c r="Z106" s="19" t="str">
        <x:v>https://traviscad.org/wp-content/largefiles/2026%20Certified%20Appraisal%20Export%20Supp%200_07182026.zip</x:v>
      </x:c>
      <x:c r="AA106" s="19" t="str">
        <x:v>Appraisal account, not a unique apartment community</x:v>
      </x:c>
      <x:c r="AB106" s="19" t="str">
        <x:v>Unit counts belong in the property crosswalk, not each tax account. Unverified PESP claims are not current-owner determinations.</x:v>
      </x:c>
    </x:row>
    <x:row r="107" ht="24" hidden="0" customHeight="1">
      <x:c r="A107" s="19" t="str">
        <x:v>203520</x:v>
      </x:c>
      <x:c r="B107" s="19" t="str">
        <x:v>BLOCK AT PEARL (NORTH)</x:v>
      </x:c>
      <x:c r="C107" s="19" t="str">
        <x:v>901 W 22 1/2 ST</x:v>
      </x:c>
      <x:c r="D107" s="19" t="str">
        <x:v>ACC OP (THE BLOCK) LLC</x:v>
      </x:c>
      <x:c r="E107" s="19"/>
      <x:c r="F107" s="19"/>
      <x:c r="G107" s="19" t="str">
        <x:v>Unresolved</x:v>
      </x:c>
      <x:c r="H107" s="19"/>
      <x:c r="I107" s="19"/>
      <x:c r="J107" s="19"/>
      <x:c r="K107" s="19"/>
      <x:c r="L107" s="19"/>
      <x:c r="M107" s="19"/>
      <x:c r="N107" s="19"/>
      <x:c r="O107" s="19"/>
      <x:c r="P107" s="20" t="n">
        <x:v>24800774</x:v>
      </x:c>
      <x:c r="Q107" s="19"/>
      <x:c r="R107" s="19" t="str">
        <x:v>Not resolved</x:v>
      </x:c>
      <x:c r="S107" s="19" t="str">
        <x:v>AUSTIN</x:v>
      </x:c>
      <x:c r="T107" s="19" t="str">
        <x:v>TX</x:v>
      </x:c>
      <x:c r="U107" s="19" t="str">
        <x:v>APARTMENT 50-100</x:v>
      </x:c>
      <x:c r="V107" s="19" t="str">
        <x:v>01,02,03,0A,2J,68</x:v>
      </x:c>
      <x:c r="W107" s="19" t="str">
        <x:v>08-21-2012</x:v>
      </x:c>
      <x:c r="X107" s="19" t="str">
        <x:v>2012140001TR</x:v>
      </x:c>
      <x:c r="Y107" s="19" t="str">
        <x:v>2026-07-18</x:v>
      </x:c>
      <x:c r="Z107" s="19" t="str">
        <x:v>https://traviscad.org/wp-content/largefiles/2026%20Certified%20Appraisal%20Export%20Supp%200_07182026.zip</x:v>
      </x:c>
      <x:c r="AA107" s="19" t="str">
        <x:v>Appraisal account, not a unique apartment community</x:v>
      </x:c>
      <x:c r="AB107" s="19" t="str">
        <x:v>Unit counts belong in the property crosswalk, not each tax account. Unverified PESP claims are not current-owner determinations.</x:v>
      </x:c>
    </x:row>
    <x:row r="108" ht="24" hidden="0" customHeight="1">
      <x:c r="A108" s="19" t="str">
        <x:v>203653</x:v>
      </x:c>
      <x:c r="B108" s="19" t="str">
        <x:v>STERLING HOUSE</x:v>
      </x:c>
      <x:c r="C108" s="19" t="str">
        <x:v>709 W 22 ST</x:v>
      </x:c>
      <x:c r="D108" s="19" t="str">
        <x:v>USPP STERLING RESIDENTIAL LLC</x:v>
      </x:c>
      <x:c r="E108" s="19"/>
      <x:c r="F108" s="19"/>
      <x:c r="G108" s="19" t="str">
        <x:v>Unresolved</x:v>
      </x:c>
      <x:c r="H108" s="19"/>
      <x:c r="I108" s="19"/>
      <x:c r="J108" s="19"/>
      <x:c r="K108" s="19"/>
      <x:c r="L108" s="19"/>
      <x:c r="M108" s="19"/>
      <x:c r="N108" s="19"/>
      <x:c r="O108" s="19"/>
      <x:c r="P108" s="20" t="n">
        <x:v>28015647</x:v>
      </x:c>
      <x:c r="Q108" s="19"/>
      <x:c r="R108" s="19" t="str">
        <x:v>Not resolved</x:v>
      </x:c>
      <x:c r="S108" s="19" t="str">
        <x:v>DES MOINES</x:v>
      </x:c>
      <x:c r="T108" s="19" t="str">
        <x:v>IA</x:v>
      </x:c>
      <x:c r="U108" s="19" t="str">
        <x:v>APARTMENT 100+</x:v>
      </x:c>
      <x:c r="V108" s="19" t="str">
        <x:v>01,02,03,0A,2J,68</x:v>
      </x:c>
      <x:c r="W108" s="19" t="str">
        <x:v>07-12-2024</x:v>
      </x:c>
      <x:c r="X108" s="19" t="str">
        <x:v>2024076816</x:v>
      </x:c>
      <x:c r="Y108" s="19" t="str">
        <x:v>2026-07-18</x:v>
      </x:c>
      <x:c r="Z108" s="19" t="str">
        <x:v>https://traviscad.org/wp-content/largefiles/2026%20Certified%20Appraisal%20Export%20Supp%200_07182026.zip</x:v>
      </x:c>
      <x:c r="AA108" s="19" t="str">
        <x:v>Appraisal account, not a unique apartment community</x:v>
      </x:c>
      <x:c r="AB108" s="19" t="str">
        <x:v>Unit counts belong in the property crosswalk, not each tax account. Unverified PESP claims are not current-owner determinations.</x:v>
      </x:c>
    </x:row>
    <x:row r="109" ht="24" hidden="0" customHeight="1">
      <x:c r="A109" s="19" t="str">
        <x:v>203657</x:v>
      </x:c>
      <x:c r="B109" s="19" t="str">
        <x:v>NINE AT RIO</x:v>
      </x:c>
      <x:c r="C109" s="19" t="str">
        <x:v>2100 RIO GRANDE ST</x:v>
      </x:c>
      <x:c r="D109" s="19" t="str">
        <x:v>LMP OW RIO LLC</x:v>
      </x:c>
      <x:c r="E109" s="19"/>
      <x:c r="F109" s="19"/>
      <x:c r="G109" s="19" t="str">
        <x:v>Unresolved</x:v>
      </x:c>
      <x:c r="H109" s="19"/>
      <x:c r="I109" s="19"/>
      <x:c r="J109" s="19"/>
      <x:c r="K109" s="19"/>
      <x:c r="L109" s="19"/>
      <x:c r="M109" s="19"/>
      <x:c r="N109" s="19"/>
      <x:c r="O109" s="19"/>
      <x:c r="P109" s="20" t="n">
        <x:v>55410000</x:v>
      </x:c>
      <x:c r="Q109" s="19"/>
      <x:c r="R109" s="19" t="str">
        <x:v>Not resolved</x:v>
      </x:c>
      <x:c r="S109" s="19" t="str">
        <x:v>CARLSBAD</x:v>
      </x:c>
      <x:c r="T109" s="19" t="str">
        <x:v>CA</x:v>
      </x:c>
      <x:c r="U109" s="19" t="str">
        <x:v>APARTMENT 100+</x:v>
      </x:c>
      <x:c r="V109" s="19" t="str">
        <x:v>01,02,03,0A,2J,68</x:v>
      </x:c>
      <x:c r="W109" s="19" t="str">
        <x:v>09-26-2019</x:v>
      </x:c>
      <x:c r="X109" s="19" t="str">
        <x:v>2019152158-59</x:v>
      </x:c>
      <x:c r="Y109" s="19" t="str">
        <x:v>2026-07-18</x:v>
      </x:c>
      <x:c r="Z109" s="19" t="str">
        <x:v>https://traviscad.org/wp-content/largefiles/2026%20Certified%20Appraisal%20Export%20Supp%200_07182026.zip</x:v>
      </x:c>
      <x:c r="AA109" s="19" t="str">
        <x:v>Appraisal account, not a unique apartment community</x:v>
      </x:c>
      <x:c r="AB109" s="19" t="str">
        <x:v>Unit counts belong in the property crosswalk, not each tax account. Unverified PESP claims are not current-owner determinations.</x:v>
      </x:c>
    </x:row>
    <x:row r="110" ht="24" hidden="0" customHeight="1">
      <x:c r="A110" s="19" t="str">
        <x:v>203693</x:v>
      </x:c>
      <x:c r="B110" s="19" t="str">
        <x:v>MUZE 21</x:v>
      </x:c>
      <x:c r="C110" s="19" t="str">
        <x:v>2100 NUECES ST</x:v>
      </x:c>
      <x:c r="D110" s="19" t="str">
        <x:v>THE GOLDEN MERMAID LLC</x:v>
      </x:c>
      <x:c r="E110" s="19"/>
      <x:c r="F110" s="19"/>
      <x:c r="G110" s="19" t="str">
        <x:v>Unresolved</x:v>
      </x:c>
      <x:c r="H110" s="19"/>
      <x:c r="I110" s="19"/>
      <x:c r="J110" s="19" t="str">
        <x:v>Scion Group</x:v>
      </x:c>
      <x:c r="K110" s="19" t="str">
        <x:v>PESP-TX-0313</x:v>
      </x:c>
      <x:c r="L110" s="19"/>
      <x:c r="M110" s="19"/>
      <x:c r="N110" s="19"/>
      <x:c r="O110" s="19"/>
      <x:c r="P110" s="20" t="n">
        <x:v>74560000</x:v>
      </x:c>
      <x:c r="Q110" s="19"/>
      <x:c r="R110" s="19" t="str">
        <x:v>Not resolved</x:v>
      </x:c>
      <x:c r="S110" s="19" t="str">
        <x:v>CHICAGO</x:v>
      </x:c>
      <x:c r="T110" s="19" t="str">
        <x:v>IL</x:v>
      </x:c>
      <x:c r="U110" s="19" t="str">
        <x:v>APARTMENT 100+</x:v>
      </x:c>
      <x:c r="V110" s="19" t="str">
        <x:v>01,02,03,0A,2J,68</x:v>
      </x:c>
      <x:c r="W110" s="19" t="str">
        <x:v>01-24-2017</x:v>
      </x:c>
      <x:c r="X110" s="19" t="str">
        <x:v>2017014954</x:v>
      </x:c>
      <x:c r="Y110" s="19" t="str">
        <x:v>2026-07-18</x:v>
      </x:c>
      <x:c r="Z110" s="19" t="str">
        <x:v>https://traviscad.org/wp-content/largefiles/2026%20Certified%20Appraisal%20Export%20Supp%200_07182026.zip</x:v>
      </x:c>
      <x:c r="AA110" s="19" t="str">
        <x:v>Appraisal account, not a unique apartment community</x:v>
      </x:c>
      <x:c r="AB110" s="19" t="str">
        <x:v>Unit counts belong in the property crosswalk, not each tax account. Unverified PESP claims are not current-owner determinations.</x:v>
      </x:c>
    </x:row>
    <x:row r="111" ht="24" hidden="0" customHeight="1">
      <x:c r="A111" s="19" t="str">
        <x:v>203729</x:v>
      </x:c>
      <x:c r="B111" s="19" t="str">
        <x:v>21PEARL</x:v>
      </x:c>
      <x:c r="C111" s="19" t="str">
        <x:v>911 W 21ST ST</x:v>
      </x:c>
      <x:c r="D111" s="19" t="str">
        <x:v>21 PEARL LL LLC</x:v>
      </x:c>
      <x:c r="E111" s="19"/>
      <x:c r="F111" s="19"/>
      <x:c r="G111" s="19" t="str">
        <x:v>Unresolved</x:v>
      </x:c>
      <x:c r="H111" s="19"/>
      <x:c r="I111" s="19"/>
      <x:c r="J111" s="19" t="str">
        <x:v>Preiss Company,The</x:v>
      </x:c>
      <x:c r="K111" s="19" t="str">
        <x:v>PESP-TX-0302</x:v>
      </x:c>
      <x:c r="L111" s="19"/>
      <x:c r="M111" s="19"/>
      <x:c r="N111" s="19"/>
      <x:c r="O111" s="19"/>
      <x:c r="P111" s="20" t="n">
        <x:v>32070000</x:v>
      </x:c>
      <x:c r="Q111" s="19"/>
      <x:c r="R111" s="19" t="str">
        <x:v>Not resolved</x:v>
      </x:c>
      <x:c r="S111" s="19" t="str">
        <x:v>NEW YORK</x:v>
      </x:c>
      <x:c r="T111" s="19" t="str">
        <x:v>NY</x:v>
      </x:c>
      <x:c r="U111" s="19" t="str">
        <x:v>APARTMENT 100+</x:v>
      </x:c>
      <x:c r="V111" s="19" t="str">
        <x:v>01,02,03,0A,2J,68</x:v>
      </x:c>
      <x:c r="W111" s="19" t="str">
        <x:v>04-30-2024</x:v>
      </x:c>
      <x:c r="X111" s="19" t="str">
        <x:v>2024046440</x:v>
      </x:c>
      <x:c r="Y111" s="19" t="str">
        <x:v>2026-07-18</x:v>
      </x:c>
      <x:c r="Z111" s="19" t="str">
        <x:v>https://traviscad.org/wp-content/largefiles/2026%20Certified%20Appraisal%20Export%20Supp%200_07182026.zip</x:v>
      </x:c>
      <x:c r="AA111" s="19" t="str">
        <x:v>Appraisal account, not a unique apartment community</x:v>
      </x:c>
      <x:c r="AB111" s="19" t="str">
        <x:v>Unit counts belong in the property crosswalk, not each tax account. Unverified PESP claims are not current-owner determinations.</x:v>
      </x:c>
    </x:row>
    <x:row r="112" ht="24" hidden="0" customHeight="1">
      <x:c r="A112" s="19" t="str">
        <x:v>203761</x:v>
      </x:c>
      <x:c r="B112" s="19" t="str">
        <x:v>CREST AT PEARL</x:v>
      </x:c>
      <x:c r="C112" s="19" t="str">
        <x:v>706 W MARTIN LUTHER KING JR BLVD</x:v>
      </x:c>
      <x:c r="D112" s="19" t="str">
        <x:v>ACC OP (PEARL STREET) LLC</x:v>
      </x:c>
      <x:c r="E112" s="19"/>
      <x:c r="F112" s="19"/>
      <x:c r="G112" s="19" t="str">
        <x:v>Unresolved</x:v>
      </x:c>
      <x:c r="H112" s="19"/>
      <x:c r="I112" s="19"/>
      <x:c r="J112" s="19" t="str">
        <x:v>Blackstone (LivCor)</x:v>
      </x:c>
      <x:c r="K112" s="19" t="str">
        <x:v>PESP-TX-0205</x:v>
      </x:c>
      <x:c r="L112" s="19"/>
      <x:c r="M112" s="19"/>
      <x:c r="N112" s="19"/>
      <x:c r="O112" s="19"/>
      <x:c r="P112" s="20" t="n">
        <x:v>47500000</x:v>
      </x:c>
      <x:c r="Q112" s="19"/>
      <x:c r="R112" s="19" t="str">
        <x:v>Not resolved</x:v>
      </x:c>
      <x:c r="S112" s="19" t="str">
        <x:v>AUSTIN</x:v>
      </x:c>
      <x:c r="T112" s="19" t="str">
        <x:v>TX</x:v>
      </x:c>
      <x:c r="U112" s="19" t="str">
        <x:v>APARTMENT 100+</x:v>
      </x:c>
      <x:c r="V112" s="19" t="str">
        <x:v>01,02,03,0A,2J,68</x:v>
      </x:c>
      <x:c r="W112" s="19" t="str">
        <x:v>06-15-2015</x:v>
      </x:c>
      <x:c r="X112" s="19" t="str">
        <x:v>2015094284</x:v>
      </x:c>
      <x:c r="Y112" s="19" t="str">
        <x:v>2026-07-18</x:v>
      </x:c>
      <x:c r="Z112" s="19" t="str">
        <x:v>https://traviscad.org/wp-content/largefiles/2026%20Certified%20Appraisal%20Export%20Supp%200_07182026.zip</x:v>
      </x:c>
      <x:c r="AA112" s="19" t="str">
        <x:v>Appraisal account, not a unique apartment community</x:v>
      </x:c>
      <x:c r="AB112" s="19" t="str">
        <x:v>Unit counts belong in the property crosswalk, not each tax account. Unverified PESP claims are not current-owner determinations.</x:v>
      </x:c>
    </x:row>
    <x:row r="113" ht="24" hidden="0" customHeight="1">
      <x:c r="A113" s="19" t="str">
        <x:v>203784</x:v>
      </x:c>
      <x:c r="B113" s="19" t="str">
        <x:v>TRADITION ON RIO</x:v>
      </x:c>
      <x:c r="C113" s="19" t="str">
        <x:v>1901 RIO GRANDE ST</x:v>
      </x:c>
      <x:c r="D113" s="19" t="str">
        <x:v>W-L RIO OWNER IX LP</x:v>
      </x:c>
      <x:c r="E113" s="19"/>
      <x:c r="F113" s="19"/>
      <x:c r="G113" s="19" t="str">
        <x:v>Unresolved</x:v>
      </x:c>
      <x:c r="H113" s="19"/>
      <x:c r="I113" s="19"/>
      <x:c r="J113" s="19"/>
      <x:c r="K113" s="19"/>
      <x:c r="L113" s="19"/>
      <x:c r="M113" s="19"/>
      <x:c r="N113" s="19"/>
      <x:c r="O113" s="19"/>
      <x:c r="P113" s="20" t="n">
        <x:v>42060000</x:v>
      </x:c>
      <x:c r="Q113" s="19"/>
      <x:c r="R113" s="19" t="str">
        <x:v>Not resolved</x:v>
      </x:c>
      <x:c r="S113" s="19" t="str">
        <x:v>CARLSBAD</x:v>
      </x:c>
      <x:c r="T113" s="19" t="str">
        <x:v>CA</x:v>
      </x:c>
      <x:c r="U113" s="19" t="str">
        <x:v>APARTMENT 100+</x:v>
      </x:c>
      <x:c r="V113" s="19" t="str">
        <x:v>01,02,03,0A,2J,68</x:v>
      </x:c>
      <x:c r="W113" s="19" t="str">
        <x:v>04-30-2024</x:v>
      </x:c>
      <x:c r="X113" s="19" t="str">
        <x:v>2024046733</x:v>
      </x:c>
      <x:c r="Y113" s="19" t="str">
        <x:v>2026-07-18</x:v>
      </x:c>
      <x:c r="Z113" s="19" t="str">
        <x:v>https://traviscad.org/wp-content/largefiles/2026%20Certified%20Appraisal%20Export%20Supp%200_07182026.zip</x:v>
      </x:c>
      <x:c r="AA113" s="19" t="str">
        <x:v>Appraisal account, not a unique apartment community</x:v>
      </x:c>
      <x:c r="AB113" s="19" t="str">
        <x:v>Unit counts belong in the property crosswalk, not each tax account. Unverified PESP claims are not current-owner determinations.</x:v>
      </x:c>
    </x:row>
    <x:row r="114" ht="24" hidden="0" customHeight="1">
      <x:c r="A114" s="19" t="str">
        <x:v>203789</x:v>
      </x:c>
      <x:c r="B114" s="19" t="str">
        <x:v>SIGNATURE 1909</x:v>
      </x:c>
      <x:c r="C114" s="19" t="str">
        <x:v>1909 RIO GRANDE ST</x:v>
      </x:c>
      <x:c r="D114" s="19" t="str">
        <x:v>2025 STUDENT II LL LLC</x:v>
      </x:c>
      <x:c r="E114" s="19"/>
      <x:c r="F114" s="19"/>
      <x:c r="G114" s="19" t="str">
        <x:v>Unresolved</x:v>
      </x:c>
      <x:c r="H114" s="19"/>
      <x:c r="I114" s="19"/>
      <x:c r="J114" s="19" t="str">
        <x:v>Preiss Company,The</x:v>
      </x:c>
      <x:c r="K114" s="19" t="str">
        <x:v>PESP-TX-0301</x:v>
      </x:c>
      <x:c r="L114" s="19"/>
      <x:c r="M114" s="19"/>
      <x:c r="N114" s="19"/>
      <x:c r="O114" s="19"/>
      <x:c r="P114" s="20" t="n">
        <x:v>71061659</x:v>
      </x:c>
      <x:c r="Q114" s="19"/>
      <x:c r="R114" s="19" t="str">
        <x:v>Not resolved</x:v>
      </x:c>
      <x:c r="S114" s="19" t="str">
        <x:v>NEW YORK</x:v>
      </x:c>
      <x:c r="T114" s="19" t="str">
        <x:v>NY</x:v>
      </x:c>
      <x:c r="U114" s="19" t="str">
        <x:v>APARTMENT 100+</x:v>
      </x:c>
      <x:c r="V114" s="19" t="str">
        <x:v>01,02,03,0A,2J,68</x:v>
      </x:c>
      <x:c r="W114" s="19" t="str">
        <x:v>03-18-2025</x:v>
      </x:c>
      <x:c r="X114" s="19" t="str">
        <x:v>2025030314</x:v>
      </x:c>
      <x:c r="Y114" s="19" t="str">
        <x:v>2026-07-18</x:v>
      </x:c>
      <x:c r="Z114" s="19" t="str">
        <x:v>https://traviscad.org/wp-content/largefiles/2026%20Certified%20Appraisal%20Export%20Supp%200_07182026.zip</x:v>
      </x:c>
      <x:c r="AA114" s="19" t="str">
        <x:v>Appraisal account, not a unique apartment community</x:v>
      </x:c>
      <x:c r="AB114" s="19" t="str">
        <x:v>Unit counts belong in the property crosswalk, not each tax account. Unverified PESP claims are not current-owner determinations.</x:v>
      </x:c>
    </x:row>
    <x:row r="115" ht="24" hidden="0" customHeight="1">
      <x:c r="A115" s="19" t="str">
        <x:v>203847</x:v>
      </x:c>
      <x:c r="B115" s="19" t="str">
        <x:v>ST AUSTIN'S/NEWMAN HALL</x:v>
      </x:c>
      <x:c r="C115" s="19" t="str">
        <x:v>2026 GUADALUPE ST</x:v>
      </x:c>
      <x:c r="D115" s="19" t="str">
        <x:v>ROMAN CATHOLIC DIOCESE</x:v>
      </x:c>
      <x:c r="E115" s="19"/>
      <x:c r="F115" s="19"/>
      <x:c r="G115" s="19" t="str">
        <x:v>Unresolved</x:v>
      </x:c>
      <x:c r="H115" s="19"/>
      <x:c r="I115" s="19"/>
      <x:c r="J115" s="19"/>
      <x:c r="K115" s="19"/>
      <x:c r="L115" s="19"/>
      <x:c r="M115" s="19"/>
      <x:c r="N115" s="19"/>
      <x:c r="O115" s="19" t="str">
        <x:v>XV</x:v>
      </x:c>
      <x:c r="P115" s="20" t="n">
        <x:v>7404375</x:v>
      </x:c>
      <x:c r="Q115" s="19"/>
      <x:c r="R115" s="19" t="str">
        <x:v>Not resolved</x:v>
      </x:c>
      <x:c r="S115" s="19" t="str">
        <x:v>AUSTIN</x:v>
      </x:c>
      <x:c r="T115" s="19" t="str">
        <x:v>TX</x:v>
      </x:c>
      <x:c r="U115" s="19" t="str">
        <x:v>APARTMENT 100+</x:v>
      </x:c>
      <x:c r="V115" s="19" t="str">
        <x:v>01,02,03,0A,2J,68</x:v>
      </x:c>
      <x:c r="W115" s="19" t="str">
        <x:v>02-27-1986</x:v>
      </x:c>
      <x:c r="X115" s="19"/>
      <x:c r="Y115" s="19" t="str">
        <x:v>2026-07-18</x:v>
      </x:c>
      <x:c r="Z115" s="19" t="str">
        <x:v>https://traviscad.org/wp-content/largefiles/2026%20Certified%20Appraisal%20Export%20Supp%200_07182026.zip</x:v>
      </x:c>
      <x:c r="AA115" s="19" t="str">
        <x:v>Appraisal account, not a unique apartment community</x:v>
      </x:c>
      <x:c r="AB115" s="19" t="str">
        <x:v>Unit counts belong in the property crosswalk, not each tax account. Unverified PESP claims are not current-owner determinations.</x:v>
      </x:c>
    </x:row>
    <x:row r="116" ht="24" hidden="0" customHeight="1">
      <x:c r="A116" s="19" t="str">
        <x:v>204047</x:v>
      </x:c>
      <x:c r="B116" s="19" t="str">
        <x:v>SANDSTONE</x:v>
      </x:c>
      <x:c r="C116" s="19" t="str">
        <x:v>2515 MANOR RD</x:v>
      </x:c>
      <x:c r="D116" s="19" t="str">
        <x:v>F&amp;B 2515 MANOR RD LLC</x:v>
      </x:c>
      <x:c r="E116" s="19"/>
      <x:c r="F116" s="19"/>
      <x:c r="G116" s="19" t="str">
        <x:v>Unresolved</x:v>
      </x:c>
      <x:c r="H116" s="19"/>
      <x:c r="I116" s="19"/>
      <x:c r="J116" s="19"/>
      <x:c r="K116" s="19"/>
      <x:c r="L116" s="19"/>
      <x:c r="M116" s="19"/>
      <x:c r="N116" s="19"/>
      <x:c r="O116" s="19"/>
      <x:c r="P116" s="20" t="n">
        <x:v>4800000</x:v>
      </x:c>
      <x:c r="Q116" s="19"/>
      <x:c r="R116" s="19" t="str">
        <x:v>Not resolved</x:v>
      </x:c>
      <x:c r="S116" s="19" t="str">
        <x:v>AUSTIN</x:v>
      </x:c>
      <x:c r="T116" s="19" t="str">
        <x:v>TX</x:v>
      </x:c>
      <x:c r="U116" s="19" t="str">
        <x:v>APARTMENT 50-100</x:v>
      </x:c>
      <x:c r="V116" s="19" t="str">
        <x:v>01,02,03,0A,2J,68,HPR1</x:v>
      </x:c>
      <x:c r="W116" s="19" t="str">
        <x:v>09-24-2018</x:v>
      </x:c>
      <x:c r="X116" s="19" t="str">
        <x:v>2018152926</x:v>
      </x:c>
      <x:c r="Y116" s="19" t="str">
        <x:v>2026-07-18</x:v>
      </x:c>
      <x:c r="Z116" s="19" t="str">
        <x:v>https://traviscad.org/wp-content/largefiles/2026%20Certified%20Appraisal%20Export%20Supp%200_07182026.zip</x:v>
      </x:c>
      <x:c r="AA116" s="19" t="str">
        <x:v>Appraisal account, not a unique apartment community</x:v>
      </x:c>
      <x:c r="AB116" s="19" t="str">
        <x:v>Unit counts belong in the property crosswalk, not each tax account. Unverified PESP claims are not current-owner determinations.</x:v>
      </x:c>
    </x:row>
    <x:row r="117" ht="24" hidden="0" customHeight="1">
      <x:c r="A117" s="19" t="str">
        <x:v>204249</x:v>
      </x:c>
      <x:c r="B117" s="19" t="str">
        <x:v>MLK HIGHLINE</x:v>
      </x:c>
      <x:c r="C117" s="19" t="str">
        <x:v>2832 E M L KING JR BLVD</x:v>
      </x:c>
      <x:c r="D117" s="19" t="str">
        <x:v>UG MLK HOLDCO LLC</x:v>
      </x:c>
      <x:c r="E117" s="19"/>
      <x:c r="F117" s="19"/>
      <x:c r="G117" s="19" t="str">
        <x:v>Unresolved</x:v>
      </x:c>
      <x:c r="H117" s="19"/>
      <x:c r="I117" s="19"/>
      <x:c r="J117" s="19"/>
      <x:c r="K117" s="19"/>
      <x:c r="L117" s="19"/>
      <x:c r="M117" s="19"/>
      <x:c r="N117" s="19"/>
      <x:c r="O117" s="19"/>
      <x:c r="P117" s="20" t="n">
        <x:v>41480000</x:v>
      </x:c>
      <x:c r="Q117" s="19"/>
      <x:c r="R117" s="19" t="str">
        <x:v>Not resolved</x:v>
      </x:c>
      <x:c r="S117" s="19" t="str">
        <x:v>HOUSTON</x:v>
      </x:c>
      <x:c r="T117" s="19" t="str">
        <x:v>TX</x:v>
      </x:c>
      <x:c r="U117" s="19" t="str">
        <x:v>APARTMENT 100+</x:v>
      </x:c>
      <x:c r="V117" s="19" t="str">
        <x:v>01,02,03,0A,2J,68,HPR1</x:v>
      </x:c>
      <x:c r="W117" s="19" t="str">
        <x:v>12-04-2023</x:v>
      </x:c>
      <x:c r="X117" s="19" t="str">
        <x:v>2023135638</x:v>
      </x:c>
      <x:c r="Y117" s="19" t="str">
        <x:v>2026-07-18</x:v>
      </x:c>
      <x:c r="Z117" s="19" t="str">
        <x:v>https://traviscad.org/wp-content/largefiles/2026%20Certified%20Appraisal%20Export%20Supp%200_07182026.zip</x:v>
      </x:c>
      <x:c r="AA117" s="19" t="str">
        <x:v>Appraisal account, not a unique apartment community</x:v>
      </x:c>
      <x:c r="AB117" s="19" t="str">
        <x:v>Unit counts belong in the property crosswalk, not each tax account. Unverified PESP claims are not current-owner determinations.</x:v>
      </x:c>
    </x:row>
    <x:row r="118" ht="24" hidden="0" customHeight="1">
      <x:c r="A118" s="19" t="str">
        <x:v>204473</x:v>
      </x:c>
      <x:c r="B118" s="19" t="str">
        <x:v>THE EMMA BROWNING</x:v>
      </x:c>
      <x:c r="C118" s="19" t="str">
        <x:v>3219 MANOR RD</x:v>
      </x:c>
      <x:c r="D118" s="19" t="str">
        <x:v>3219 MANOR PROPCO LLC</x:v>
      </x:c>
      <x:c r="E118" s="19"/>
      <x:c r="F118" s="19"/>
      <x:c r="G118" s="19" t="str">
        <x:v>Unresolved</x:v>
      </x:c>
      <x:c r="H118" s="19"/>
      <x:c r="I118" s="19"/>
      <x:c r="J118" s="19"/>
      <x:c r="K118" s="19"/>
      <x:c r="L118" s="19"/>
      <x:c r="M118" s="19"/>
      <x:c r="N118" s="19"/>
      <x:c r="O118" s="19"/>
      <x:c r="P118" s="20" t="n">
        <x:v>41390000</x:v>
      </x:c>
      <x:c r="Q118" s="19"/>
      <x:c r="R118" s="19" t="str">
        <x:v>Not resolved</x:v>
      </x:c>
      <x:c r="S118" s="19" t="str">
        <x:v>AUSTIN</x:v>
      </x:c>
      <x:c r="T118" s="19" t="str">
        <x:v>TX</x:v>
      </x:c>
      <x:c r="U118" s="19" t="str">
        <x:v>APARTMENT 100+</x:v>
      </x:c>
      <x:c r="V118" s="19" t="str">
        <x:v>01,02,03,0A,2J,68</x:v>
      </x:c>
      <x:c r="W118" s="19" t="str">
        <x:v>11-04-2025</x:v>
      </x:c>
      <x:c r="X118" s="19" t="str">
        <x:v>2025123086</x:v>
      </x:c>
      <x:c r="Y118" s="19" t="str">
        <x:v>2026-07-18</x:v>
      </x:c>
      <x:c r="Z118" s="19" t="str">
        <x:v>https://traviscad.org/wp-content/largefiles/2026%20Certified%20Appraisal%20Export%20Supp%200_07182026.zip</x:v>
      </x:c>
      <x:c r="AA118" s="19" t="str">
        <x:v>Appraisal account, not a unique apartment community</x:v>
      </x:c>
      <x:c r="AB118" s="19" t="str">
        <x:v>Unit counts belong in the property crosswalk, not each tax account. Unverified PESP claims are not current-owner determinations.</x:v>
      </x:c>
    </x:row>
    <x:row r="119" ht="24" hidden="0" customHeight="1">
      <x:c r="A119" s="19" t="str">
        <x:v>205395</x:v>
      </x:c>
      <x:c r="B119" s="19" t="str">
        <x:v>VOLUME II</x:v>
      </x:c>
      <x:c r="C119" s="19" t="str">
        <x:v>2604 MANOR RD</x:v>
      </x:c>
      <x:c r="D119" s="19" t="str">
        <x:v>F&amp;B 2604 MANOR ROAD LLC</x:v>
      </x:c>
      <x:c r="E119" s="19"/>
      <x:c r="F119" s="19"/>
      <x:c r="G119" s="19" t="str">
        <x:v>Unresolved</x:v>
      </x:c>
      <x:c r="H119" s="19"/>
      <x:c r="I119" s="19"/>
      <x:c r="J119" s="19"/>
      <x:c r="K119" s="19"/>
      <x:c r="L119" s="19"/>
      <x:c r="M119" s="19"/>
      <x:c r="N119" s="19"/>
      <x:c r="O119" s="19"/>
      <x:c r="P119" s="20" t="n">
        <x:v>5840000</x:v>
      </x:c>
      <x:c r="Q119" s="19"/>
      <x:c r="R119" s="19" t="str">
        <x:v>Not resolved</x:v>
      </x:c>
      <x:c r="S119" s="19" t="str">
        <x:v>AUSTIN</x:v>
      </x:c>
      <x:c r="T119" s="19" t="str">
        <x:v>TX</x:v>
      </x:c>
      <x:c r="U119" s="19" t="str">
        <x:v>APARTMENT 50-100</x:v>
      </x:c>
      <x:c r="V119" s="19" t="str">
        <x:v>01,02,03,0A,2J,68,HPR1</x:v>
      </x:c>
      <x:c r="W119" s="19" t="str">
        <x:v>07-29-2022</x:v>
      </x:c>
      <x:c r="X119" s="19" t="str">
        <x:v>2022133001</x:v>
      </x:c>
      <x:c r="Y119" s="19" t="str">
        <x:v>2026-07-18</x:v>
      </x:c>
      <x:c r="Z119" s="19" t="str">
        <x:v>https://traviscad.org/wp-content/largefiles/2026%20Certified%20Appraisal%20Export%20Supp%200_07182026.zip</x:v>
      </x:c>
      <x:c r="AA119" s="19" t="str">
        <x:v>Appraisal account, not a unique apartment community</x:v>
      </x:c>
      <x:c r="AB119" s="19" t="str">
        <x:v>Unit counts belong in the property crosswalk, not each tax account. Unverified PESP claims are not current-owner determinations.</x:v>
      </x:c>
    </x:row>
    <x:row r="120" ht="24" hidden="0" customHeight="1">
      <x:c r="A120" s="19" t="str">
        <x:v>205396</x:v>
      </x:c>
      <x:c r="B120" s="19" t="str">
        <x:v>VOLUME 1</x:v>
      </x:c>
      <x:c r="C120" s="19" t="str">
        <x:v>2506 MANOR RD</x:v>
      </x:c>
      <x:c r="D120" s="19" t="str">
        <x:v>MANOR ROAD PARTNERS LTD</x:v>
      </x:c>
      <x:c r="E120" s="19"/>
      <x:c r="F120" s="19"/>
      <x:c r="G120" s="19" t="str">
        <x:v>Unresolved</x:v>
      </x:c>
      <x:c r="H120" s="19"/>
      <x:c r="I120" s="19"/>
      <x:c r="J120" s="19"/>
      <x:c r="K120" s="19"/>
      <x:c r="L120" s="19"/>
      <x:c r="M120" s="19"/>
      <x:c r="N120" s="19"/>
      <x:c r="O120" s="19"/>
      <x:c r="P120" s="20" t="n">
        <x:v>7190000</x:v>
      </x:c>
      <x:c r="Q120" s="19"/>
      <x:c r="R120" s="19" t="str">
        <x:v>Not resolved</x:v>
      </x:c>
      <x:c r="S120" s="19" t="str">
        <x:v>DALLAS</x:v>
      </x:c>
      <x:c r="T120" s="19" t="str">
        <x:v>TX</x:v>
      </x:c>
      <x:c r="U120" s="19" t="str">
        <x:v>APARTMENT 50-100</x:v>
      </x:c>
      <x:c r="V120" s="19" t="str">
        <x:v>01,02,03,0A,2J,68,HPR1</x:v>
      </x:c>
      <x:c r="W120" s="19" t="str">
        <x:v>01-27-2006</x:v>
      </x:c>
      <x:c r="X120" s="19" t="str">
        <x:v>2006016151TR</x:v>
      </x:c>
      <x:c r="Y120" s="19" t="str">
        <x:v>2026-07-18</x:v>
      </x:c>
      <x:c r="Z120" s="19" t="str">
        <x:v>https://traviscad.org/wp-content/largefiles/2026%20Certified%20Appraisal%20Export%20Supp%200_07182026.zip</x:v>
      </x:c>
      <x:c r="AA120" s="19" t="str">
        <x:v>Appraisal account, not a unique apartment community</x:v>
      </x:c>
      <x:c r="AB120" s="19" t="str">
        <x:v>Unit counts belong in the property crosswalk, not each tax account. Unverified PESP claims are not current-owner determinations.</x:v>
      </x:c>
    </x:row>
    <x:row r="121" ht="24" hidden="0" customHeight="1">
      <x:c r="A121" s="19" t="str">
        <x:v>205401</x:v>
      </x:c>
      <x:c r="B121" s="19" t="str">
        <x:v>SANDSTONE</x:v>
      </x:c>
      <x:c r="C121" s="19" t="str">
        <x:v>2408 MANOR RD</x:v>
      </x:c>
      <x:c r="D121" s="19" t="str">
        <x:v>F&amp;B 2408 MANOR RD LLC</x:v>
      </x:c>
      <x:c r="E121" s="19"/>
      <x:c r="F121" s="19"/>
      <x:c r="G121" s="19" t="str">
        <x:v>Unresolved</x:v>
      </x:c>
      <x:c r="H121" s="19"/>
      <x:c r="I121" s="19"/>
      <x:c r="J121" s="19"/>
      <x:c r="K121" s="19"/>
      <x:c r="L121" s="19"/>
      <x:c r="M121" s="19"/>
      <x:c r="N121" s="19"/>
      <x:c r="O121" s="19"/>
      <x:c r="P121" s="20" t="n">
        <x:v>6091000</x:v>
      </x:c>
      <x:c r="Q121" s="19"/>
      <x:c r="R121" s="19" t="str">
        <x:v>Not resolved</x:v>
      </x:c>
      <x:c r="S121" s="19" t="str">
        <x:v>AUSTIN</x:v>
      </x:c>
      <x:c r="T121" s="19" t="str">
        <x:v>TX</x:v>
      </x:c>
      <x:c r="U121" s="19" t="str">
        <x:v>APARTMENT 50-100</x:v>
      </x:c>
      <x:c r="V121" s="19" t="str">
        <x:v>01,02,03,0A,2J,68,HPR1</x:v>
      </x:c>
      <x:c r="W121" s="19" t="str">
        <x:v>09-24-2018</x:v>
      </x:c>
      <x:c r="X121" s="19" t="str">
        <x:v>2018152907</x:v>
      </x:c>
      <x:c r="Y121" s="19" t="str">
        <x:v>2026-07-18</x:v>
      </x:c>
      <x:c r="Z121" s="19" t="str">
        <x:v>https://traviscad.org/wp-content/largefiles/2026%20Certified%20Appraisal%20Export%20Supp%200_07182026.zip</x:v>
      </x:c>
      <x:c r="AA121" s="19" t="str">
        <x:v>Appraisal account, not a unique apartment community</x:v>
      </x:c>
      <x:c r="AB121" s="19" t="str">
        <x:v>Unit counts belong in the property crosswalk, not each tax account. Unverified PESP claims are not current-owner determinations.</x:v>
      </x:c>
    </x:row>
    <x:row r="122" ht="24" hidden="0" customHeight="1">
      <x:c r="A122" s="19" t="str">
        <x:v>206061</x:v>
      </x:c>
      <x:c r="B122" s="19" t="str">
        <x:v>BLOCK ON LEON</x:v>
      </x:c>
      <x:c r="C122" s="19" t="str">
        <x:v>2510 LEON ST</x:v>
      </x:c>
      <x:c r="D122" s="19" t="str">
        <x:v>ACC OP (THE BLOCK) LLC</x:v>
      </x:c>
      <x:c r="E122" s="19"/>
      <x:c r="F122" s="19"/>
      <x:c r="G122" s="19" t="str">
        <x:v>Unresolved</x:v>
      </x:c>
      <x:c r="H122" s="19"/>
      <x:c r="I122" s="19"/>
      <x:c r="J122" s="19"/>
      <x:c r="K122" s="19"/>
      <x:c r="L122" s="19"/>
      <x:c r="M122" s="19"/>
      <x:c r="N122" s="19"/>
      <x:c r="O122" s="19"/>
      <x:c r="P122" s="20" t="n">
        <x:v>34978042</x:v>
      </x:c>
      <x:c r="Q122" s="19"/>
      <x:c r="R122" s="19" t="str">
        <x:v>Not resolved</x:v>
      </x:c>
      <x:c r="S122" s="19" t="str">
        <x:v>AUSTIN</x:v>
      </x:c>
      <x:c r="T122" s="19" t="str">
        <x:v>TX</x:v>
      </x:c>
      <x:c r="U122" s="19" t="str">
        <x:v>APARTMENT 100+</x:v>
      </x:c>
      <x:c r="V122" s="19" t="str">
        <x:v>01,02,03,0A,2J,68</x:v>
      </x:c>
      <x:c r="W122" s="19" t="str">
        <x:v>08-31-2012</x:v>
      </x:c>
      <x:c r="X122" s="19" t="str">
        <x:v>2012140000TR</x:v>
      </x:c>
      <x:c r="Y122" s="19" t="str">
        <x:v>2026-07-18</x:v>
      </x:c>
      <x:c r="Z122" s="19" t="str">
        <x:v>https://traviscad.org/wp-content/largefiles/2026%20Certified%20Appraisal%20Export%20Supp%200_07182026.zip</x:v>
      </x:c>
      <x:c r="AA122" s="19" t="str">
        <x:v>Appraisal account, not a unique apartment community</x:v>
      </x:c>
      <x:c r="AB122" s="19" t="str">
        <x:v>Unit counts belong in the property crosswalk, not each tax account. Unverified PESP claims are not current-owner determinations.</x:v>
      </x:c>
    </x:row>
    <x:row r="123" ht="24" hidden="0" customHeight="1">
      <x:c r="A123" s="19" t="str">
        <x:v>206062</x:v>
      </x:c>
      <x:c r="B123" s="19" t="str">
        <x:v>AXIS WEST CAMPUS (CIRCLE WEST CAMPUS)</x:v>
      </x:c>
      <x:c r="C123" s="19" t="str">
        <x:v>2505 LONGVIEW ST</x:v>
      </x:c>
      <x:c r="D123" s="19" t="str">
        <x:v>RAR2-AXIS WEST CAMPUS LP</x:v>
      </x:c>
      <x:c r="E123" s="19"/>
      <x:c r="F123" s="19"/>
      <x:c r="G123" s="19" t="str">
        <x:v>Unresolved</x:v>
      </x:c>
      <x:c r="H123" s="19"/>
      <x:c r="I123" s="19"/>
      <x:c r="J123" s="19"/>
      <x:c r="K123" s="19"/>
      <x:c r="L123" s="19"/>
      <x:c r="M123" s="19"/>
      <x:c r="N123" s="19"/>
      <x:c r="O123" s="19"/>
      <x:c r="P123" s="20" t="n">
        <x:v>60873667</x:v>
      </x:c>
      <x:c r="Q123" s="19"/>
      <x:c r="R123" s="19" t="str">
        <x:v>Not resolved</x:v>
      </x:c>
      <x:c r="S123" s="19" t="str">
        <x:v>SCOTTSDALE</x:v>
      </x:c>
      <x:c r="T123" s="19" t="str">
        <x:v>AZ</x:v>
      </x:c>
      <x:c r="U123" s="19" t="str">
        <x:v>APARTMENT 100+</x:v>
      </x:c>
      <x:c r="V123" s="19" t="str">
        <x:v>01,02,03,0A,2J,68</x:v>
      </x:c>
      <x:c r="W123" s="19" t="str">
        <x:v>02-11-2016</x:v>
      </x:c>
      <x:c r="X123" s="19" t="str">
        <x:v>2016020570</x:v>
      </x:c>
      <x:c r="Y123" s="19" t="str">
        <x:v>2026-07-18</x:v>
      </x:c>
      <x:c r="Z123" s="19" t="str">
        <x:v>https://traviscad.org/wp-content/largefiles/2026%20Certified%20Appraisal%20Export%20Supp%200_07182026.zip</x:v>
      </x:c>
      <x:c r="AA123" s="19" t="str">
        <x:v>Appraisal account, not a unique apartment community</x:v>
      </x:c>
      <x:c r="AB123" s="19" t="str">
        <x:v>Unit counts belong in the property crosswalk, not each tax account. Unverified PESP claims are not current-owner determinations.</x:v>
      </x:c>
    </x:row>
    <x:row r="124" ht="24" hidden="0" customHeight="1">
      <x:c r="A124" s="19" t="str">
        <x:v>206064</x:v>
      </x:c>
      <x:c r="B124" s="19" t="str">
        <x:v>NINE WEST CAMPUS/NINE AT AUSTIN</x:v>
      </x:c>
      <x:c r="C124" s="19" t="str">
        <x:v>2518 LEON ST</x:v>
      </x:c>
      <x:c r="D124" s="19" t="str">
        <x:v>LMP OW WEST CAMPUS LLC</x:v>
      </x:c>
      <x:c r="E124" s="19"/>
      <x:c r="F124" s="19"/>
      <x:c r="G124" s="19" t="str">
        <x:v>Unresolved</x:v>
      </x:c>
      <x:c r="H124" s="19"/>
      <x:c r="I124" s="19"/>
      <x:c r="J124" s="19"/>
      <x:c r="K124" s="19"/>
      <x:c r="L124" s="19"/>
      <x:c r="M124" s="19"/>
      <x:c r="N124" s="19"/>
      <x:c r="O124" s="19"/>
      <x:c r="P124" s="20" t="n">
        <x:v>46000000</x:v>
      </x:c>
      <x:c r="Q124" s="19"/>
      <x:c r="R124" s="19" t="str">
        <x:v>Not resolved</x:v>
      </x:c>
      <x:c r="S124" s="19" t="str">
        <x:v>CARLSBAD</x:v>
      </x:c>
      <x:c r="T124" s="19" t="str">
        <x:v>CA</x:v>
      </x:c>
      <x:c r="U124" s="19" t="str">
        <x:v>APARTMENT 100+</x:v>
      </x:c>
      <x:c r="V124" s="19" t="str">
        <x:v>01,02,03,0A,2J,68</x:v>
      </x:c>
      <x:c r="W124" s="19" t="str">
        <x:v>09-26-2019</x:v>
      </x:c>
      <x:c r="X124" s="19" t="str">
        <x:v>2019152085</x:v>
      </x:c>
      <x:c r="Y124" s="19" t="str">
        <x:v>2026-07-18</x:v>
      </x:c>
      <x:c r="Z124" s="19" t="str">
        <x:v>https://traviscad.org/wp-content/largefiles/2026%20Certified%20Appraisal%20Export%20Supp%200_07182026.zip</x:v>
      </x:c>
      <x:c r="AA124" s="19" t="str">
        <x:v>Appraisal account, not a unique apartment community</x:v>
      </x:c>
      <x:c r="AB124" s="19" t="str">
        <x:v>Unit counts belong in the property crosswalk, not each tax account. Unverified PESP claims are not current-owner determinations.</x:v>
      </x:c>
    </x:row>
    <x:row r="125" ht="24" hidden="0" customHeight="1">
      <x:c r="A125" s="19" t="str">
        <x:v>206073</x:v>
      </x:c>
      <x:c r="B125" s="19" t="str">
        <x:v>REGENTS WEST AT 26TH</x:v>
      </x:c>
      <x:c r="C125" s="19" t="str">
        <x:v>900 W 26TH ST</x:v>
      </x:c>
      <x:c r="D125" s="19" t="str">
        <x:v>WEST CAMPUS 26TH LP</x:v>
      </x:c>
      <x:c r="E125" s="19"/>
      <x:c r="F125" s="19"/>
      <x:c r="G125" s="19" t="str">
        <x:v>Unresolved</x:v>
      </x:c>
      <x:c r="H125" s="19"/>
      <x:c r="I125" s="19"/>
      <x:c r="J125" s="19"/>
      <x:c r="K125" s="19"/>
      <x:c r="L125" s="19"/>
      <x:c r="M125" s="19"/>
      <x:c r="N125" s="19"/>
      <x:c r="O125" s="19"/>
      <x:c r="P125" s="20" t="n">
        <x:v>43370000</x:v>
      </x:c>
      <x:c r="Q125" s="19"/>
      <x:c r="R125" s="19" t="str">
        <x:v>Not resolved</x:v>
      </x:c>
      <x:c r="S125" s="19" t="str">
        <x:v>AUSTIN</x:v>
      </x:c>
      <x:c r="T125" s="19" t="str">
        <x:v>TX</x:v>
      </x:c>
      <x:c r="U125" s="19" t="str">
        <x:v>APARTMENT 100+</x:v>
      </x:c>
      <x:c r="V125" s="19" t="str">
        <x:v>01,02,03,0A,2J,68</x:v>
      </x:c>
      <x:c r="W125" s="19" t="str">
        <x:v>11-02-2007</x:v>
      </x:c>
      <x:c r="X125" s="19" t="str">
        <x:v>2007202493TR</x:v>
      </x:c>
      <x:c r="Y125" s="19" t="str">
        <x:v>2026-07-18</x:v>
      </x:c>
      <x:c r="Z125" s="19" t="str">
        <x:v>https://traviscad.org/wp-content/largefiles/2026%20Certified%20Appraisal%20Export%20Supp%200_07182026.zip</x:v>
      </x:c>
      <x:c r="AA125" s="19" t="str">
        <x:v>Appraisal account, not a unique apartment community</x:v>
      </x:c>
      <x:c r="AB125" s="19" t="str">
        <x:v>Unit counts belong in the property crosswalk, not each tax account. Unverified PESP claims are not current-owner determinations.</x:v>
      </x:c>
    </x:row>
    <x:row r="126" ht="24" hidden="0" customHeight="1">
      <x:c r="A126" s="19" t="str">
        <x:v>206095</x:v>
      </x:c>
      <x:c r="B126" s="19" t="str">
        <x:v>THE CORNER</x:v>
      </x:c>
      <x:c r="C126" s="19" t="str">
        <x:v>2508 SAN GABRIEL ST</x:v>
      </x:c>
      <x:c r="D126" s="19" t="str">
        <x:v>YUGO AUSTIN CORNER LLC</x:v>
      </x:c>
      <x:c r="E126" s="19"/>
      <x:c r="F126" s="19"/>
      <x:c r="G126" s="19" t="str">
        <x:v>Unresolved</x:v>
      </x:c>
      <x:c r="H126" s="19"/>
      <x:c r="I126" s="19"/>
      <x:c r="J126" s="19"/>
      <x:c r="K126" s="19"/>
      <x:c r="L126" s="19"/>
      <x:c r="M126" s="19"/>
      <x:c r="N126" s="19"/>
      <x:c r="O126" s="19"/>
      <x:c r="P126" s="20" t="n">
        <x:v>24017454</x:v>
      </x:c>
      <x:c r="Q126" s="19"/>
      <x:c r="R126" s="19" t="str">
        <x:v>Not resolved</x:v>
      </x:c>
      <x:c r="S126" s="19" t="str">
        <x:v>DENVER</x:v>
      </x:c>
      <x:c r="T126" s="19" t="str">
        <x:v>CO</x:v>
      </x:c>
      <x:c r="U126" s="19" t="str">
        <x:v>APARTMENT 100+</x:v>
      </x:c>
      <x:c r="V126" s="19" t="str">
        <x:v>01,02,03,0A,2J,68</x:v>
      </x:c>
      <x:c r="W126" s="19" t="str">
        <x:v>09-29-2022</x:v>
      </x:c>
      <x:c r="X126" s="19" t="str">
        <x:v>2022166199</x:v>
      </x:c>
      <x:c r="Y126" s="19" t="str">
        <x:v>2026-07-18</x:v>
      </x:c>
      <x:c r="Z126" s="19" t="str">
        <x:v>https://traviscad.org/wp-content/largefiles/2026%20Certified%20Appraisal%20Export%20Supp%200_07182026.zip</x:v>
      </x:c>
      <x:c r="AA126" s="19" t="str">
        <x:v>Appraisal account, not a unique apartment community</x:v>
      </x:c>
      <x:c r="AB126" s="19" t="str">
        <x:v>Unit counts belong in the property crosswalk, not each tax account. Unverified PESP claims are not current-owner determinations.</x:v>
      </x:c>
    </x:row>
    <x:row r="127" ht="24" hidden="0" customHeight="1">
      <x:c r="A127" s="19" t="str">
        <x:v>206098</x:v>
      </x:c>
      <x:c r="B127" s="19" t="str">
        <x:v>TEXAN 26TH ST</x:v>
      </x:c>
      <x:c r="C127" s="19" t="str">
        <x:v>1009 W 26 ST</x:v>
      </x:c>
      <x:c r="D127" s="19" t="str">
        <x:v>TEXAN 26TH OWNER LLC</x:v>
      </x:c>
      <x:c r="E127" s="19"/>
      <x:c r="F127" s="19"/>
      <x:c r="G127" s="19" t="str">
        <x:v>Unresolved</x:v>
      </x:c>
      <x:c r="H127" s="19"/>
      <x:c r="I127" s="19"/>
      <x:c r="J127" s="19" t="str">
        <x:v>Bascom Group</x:v>
      </x:c>
      <x:c r="K127" s="19" t="str">
        <x:v>PESP-TX-0269</x:v>
      </x:c>
      <x:c r="L127" s="19"/>
      <x:c r="M127" s="19"/>
      <x:c r="N127" s="19"/>
      <x:c r="O127" s="19"/>
      <x:c r="P127" s="20" t="n">
        <x:v>19640778</x:v>
      </x:c>
      <x:c r="Q127" s="19"/>
      <x:c r="R127" s="19" t="str">
        <x:v>Not resolved</x:v>
      </x:c>
      <x:c r="S127" s="19" t="str">
        <x:v>IRVINE</x:v>
      </x:c>
      <x:c r="T127" s="19" t="str">
        <x:v>CA</x:v>
      </x:c>
      <x:c r="U127" s="19" t="str">
        <x:v>APARTMENT 50-100</x:v>
      </x:c>
      <x:c r="V127" s="19" t="str">
        <x:v>01,02,03,0A,2J,68</x:v>
      </x:c>
      <x:c r="W127" s="19" t="str">
        <x:v>01-11-2024</x:v>
      </x:c>
      <x:c r="X127" s="19" t="str">
        <x:v>2024004806</x:v>
      </x:c>
      <x:c r="Y127" s="19" t="str">
        <x:v>2026-07-18</x:v>
      </x:c>
      <x:c r="Z127" s="19" t="str">
        <x:v>https://traviscad.org/wp-content/largefiles/2026%20Certified%20Appraisal%20Export%20Supp%200_07182026.zip</x:v>
      </x:c>
      <x:c r="AA127" s="19" t="str">
        <x:v>Appraisal account, not a unique apartment community</x:v>
      </x:c>
      <x:c r="AB127" s="19" t="str">
        <x:v>Unit counts belong in the property crosswalk, not each tax account. Unverified PESP claims are not current-owner determinations.</x:v>
      </x:c>
    </x:row>
    <x:row r="128" ht="24" hidden="0" customHeight="1">
      <x:c r="A128" s="19" t="str">
        <x:v>206117</x:v>
      </x:c>
      <x:c r="B128" s="19" t="str">
        <x:v>NOBLE 2500</x:v>
      </x:c>
      <x:c r="C128" s="19" t="str">
        <x:v>1006 W 25 ST</x:v>
      </x:c>
      <x:c r="D128" s="19" t="str">
        <x:v>SQ 2500 OWNER LLC</x:v>
      </x:c>
      <x:c r="E128" s="19"/>
      <x:c r="F128" s="19"/>
      <x:c r="G128" s="19" t="str">
        <x:v>Unresolved</x:v>
      </x:c>
      <x:c r="H128" s="19"/>
      <x:c r="I128" s="19"/>
      <x:c r="J128" s="19"/>
      <x:c r="K128" s="19"/>
      <x:c r="L128" s="19"/>
      <x:c r="M128" s="19"/>
      <x:c r="N128" s="19"/>
      <x:c r="O128" s="19"/>
      <x:c r="P128" s="20" t="n">
        <x:v>39790000</x:v>
      </x:c>
      <x:c r="Q128" s="19"/>
      <x:c r="R128" s="19" t="str">
        <x:v>Not resolved</x:v>
      </x:c>
      <x:c r="S128" s="19" t="str">
        <x:v>ATLANTA</x:v>
      </x:c>
      <x:c r="T128" s="19" t="str">
        <x:v>TX</x:v>
      </x:c>
      <x:c r="U128" s="19" t="str">
        <x:v>APARTMENT 100+</x:v>
      </x:c>
      <x:c r="V128" s="19" t="str">
        <x:v>01,02,03,0A,2J,68</x:v>
      </x:c>
      <x:c r="W128" s="19" t="str">
        <x:v>02-13-2026</x:v>
      </x:c>
      <x:c r="X128" s="19" t="str">
        <x:v>2026016175</x:v>
      </x:c>
      <x:c r="Y128" s="19" t="str">
        <x:v>2026-07-18</x:v>
      </x:c>
      <x:c r="Z128" s="19" t="str">
        <x:v>https://traviscad.org/wp-content/largefiles/2026%20Certified%20Appraisal%20Export%20Supp%200_07182026.zip</x:v>
      </x:c>
      <x:c r="AA128" s="19" t="str">
        <x:v>Appraisal account, not a unique apartment community</x:v>
      </x:c>
      <x:c r="AB128" s="19" t="str">
        <x:v>Unit counts belong in the property crosswalk, not each tax account. Unverified PESP claims are not current-owner determinations.</x:v>
      </x:c>
    </x:row>
    <x:row r="129" ht="24" hidden="0" customHeight="1">
      <x:c r="A129" s="19" t="str">
        <x:v>206178</x:v>
      </x:c>
      <x:c r="B129" s="19" t="str">
        <x:v>PEASE PARKSIDE</x:v>
      </x:c>
      <x:c r="C129" s="19" t="str">
        <x:v>1302 W 24TH ST</x:v>
      </x:c>
      <x:c r="D129" s="19" t="str">
        <x:v>KAHN PEASE PARKSIDE LLC</x:v>
      </x:c>
      <x:c r="E129" s="19"/>
      <x:c r="F129" s="19"/>
      <x:c r="G129" s="19" t="str">
        <x:v>Unresolved</x:v>
      </x:c>
      <x:c r="H129" s="19"/>
      <x:c r="I129" s="19"/>
      <x:c r="J129" s="19"/>
      <x:c r="K129" s="19"/>
      <x:c r="L129" s="19"/>
      <x:c r="M129" s="19"/>
      <x:c r="N129" s="19"/>
      <x:c r="O129" s="19"/>
      <x:c r="P129" s="20" t="n">
        <x:v>11110000</x:v>
      </x:c>
      <x:c r="Q129" s="19"/>
      <x:c r="R129" s="19" t="str">
        <x:v>Not resolved</x:v>
      </x:c>
      <x:c r="S129" s="19" t="str">
        <x:v>MANHATTAN BEACH</x:v>
      </x:c>
      <x:c r="T129" s="19" t="str">
        <x:v>CA</x:v>
      </x:c>
      <x:c r="U129" s="19" t="str">
        <x:v>APARTMENT 50-100</x:v>
      </x:c>
      <x:c r="V129" s="19" t="str">
        <x:v>01,02,03,0A,2J,68</x:v>
      </x:c>
      <x:c r="W129" s="19" t="str">
        <x:v>07-20-2022</x:v>
      </x:c>
      <x:c r="X129" s="19" t="str">
        <x:v>2022125162</x:v>
      </x:c>
      <x:c r="Y129" s="19" t="str">
        <x:v>2026-07-18</x:v>
      </x:c>
      <x:c r="Z129" s="19" t="str">
        <x:v>https://traviscad.org/wp-content/largefiles/2026%20Certified%20Appraisal%20Export%20Supp%200_07182026.zip</x:v>
      </x:c>
      <x:c r="AA129" s="19" t="str">
        <x:v>Appraisal account, not a unique apartment community</x:v>
      </x:c>
      <x:c r="AB129" s="19" t="str">
        <x:v>Unit counts belong in the property crosswalk, not each tax account. Unverified PESP claims are not current-owner determinations.</x:v>
      </x:c>
    </x:row>
    <x:row r="130" ht="24" hidden="0" customHeight="1">
      <x:c r="A130" s="19" t="str">
        <x:v>206209</x:v>
      </x:c>
      <x:c r="B130" s="19" t="str">
        <x:v>24 LONGVIEW</x:v>
      </x:c>
      <x:c r="C130" s="19" t="str">
        <x:v>2401 LONGVIEW ST</x:v>
      </x:c>
      <x:c r="D130" s="19" t="str">
        <x:v>LONGVIEW EPA LLC</x:v>
      </x:c>
      <x:c r="E130" s="19"/>
      <x:c r="F130" s="19"/>
      <x:c r="G130" s="19" t="str">
        <x:v>Unresolved</x:v>
      </x:c>
      <x:c r="H130" s="19"/>
      <x:c r="I130" s="19"/>
      <x:c r="J130" s="19"/>
      <x:c r="K130" s="19"/>
      <x:c r="L130" s="19"/>
      <x:c r="M130" s="19"/>
      <x:c r="N130" s="19"/>
      <x:c r="O130" s="19"/>
      <x:c r="P130" s="20" t="n">
        <x:v>16446711</x:v>
      </x:c>
      <x:c r="Q130" s="19"/>
      <x:c r="R130" s="19" t="str">
        <x:v>Not resolved</x:v>
      </x:c>
      <x:c r="S130" s="19" t="str">
        <x:v>ADDISON</x:v>
      </x:c>
      <x:c r="T130" s="19" t="str">
        <x:v>TX</x:v>
      </x:c>
      <x:c r="U130" s="19" t="str">
        <x:v>APARTMENT 100+</x:v>
      </x:c>
      <x:c r="V130" s="19" t="str">
        <x:v>01,02,03,0A,2J,68</x:v>
      </x:c>
      <x:c r="W130" s="19" t="str">
        <x:v>05-01-2025</x:v>
      </x:c>
      <x:c r="X130" s="19" t="str">
        <x:v>2025048623</x:v>
      </x:c>
      <x:c r="Y130" s="19" t="str">
        <x:v>2026-07-18</x:v>
      </x:c>
      <x:c r="Z130" s="19" t="str">
        <x:v>https://traviscad.org/wp-content/largefiles/2026%20Certified%20Appraisal%20Export%20Supp%200_07182026.zip</x:v>
      </x:c>
      <x:c r="AA130" s="19" t="str">
        <x:v>Appraisal account, not a unique apartment community</x:v>
      </x:c>
      <x:c r="AB130" s="19" t="str">
        <x:v>Unit counts belong in the property crosswalk, not each tax account. Unverified PESP claims are not current-owner determinations.</x:v>
      </x:c>
    </x:row>
    <x:row r="131" ht="24" hidden="0" customHeight="1">
      <x:c r="A131" s="19" t="str">
        <x:v>206213</x:v>
      </x:c>
      <x:c r="B131" s="19" t="str">
        <x:v>LONE STAR LOFTS, (RALEIGH), (ASHFORD)</x:v>
      </x:c>
      <x:c r="C131" s="19" t="str">
        <x:v>2408 LEON ST</x:v>
      </x:c>
      <x:c r="D131" s="19" t="str">
        <x:v>DRK 2408 LEON AUSTIN LLC</x:v>
      </x:c>
      <x:c r="E131" s="19"/>
      <x:c r="F131" s="19"/>
      <x:c r="G131" s="19" t="str">
        <x:v>Unresolved</x:v>
      </x:c>
      <x:c r="H131" s="19"/>
      <x:c r="I131" s="19"/>
      <x:c r="J131" s="19"/>
      <x:c r="K131" s="19"/>
      <x:c r="L131" s="19"/>
      <x:c r="M131" s="19"/>
      <x:c r="N131" s="19"/>
      <x:c r="O131" s="19"/>
      <x:c r="P131" s="20" t="n">
        <x:v>12085468</x:v>
      </x:c>
      <x:c r="Q131" s="19"/>
      <x:c r="R131" s="19" t="str">
        <x:v>Not resolved</x:v>
      </x:c>
      <x:c r="S131" s="19" t="str">
        <x:v>AUSTIN</x:v>
      </x:c>
      <x:c r="T131" s="19" t="str">
        <x:v>TX</x:v>
      </x:c>
      <x:c r="U131" s="19" t="str">
        <x:v>APARTMENT 50-100</x:v>
      </x:c>
      <x:c r="V131" s="19" t="str">
        <x:v>01,02,03,0A,2J,68</x:v>
      </x:c>
      <x:c r="W131" s="19" t="str">
        <x:v>12-22-2020</x:v>
      </x:c>
      <x:c r="X131" s="19" t="str">
        <x:v>2020255469</x:v>
      </x:c>
      <x:c r="Y131" s="19" t="str">
        <x:v>2026-07-18</x:v>
      </x:c>
      <x:c r="Z131" s="19" t="str">
        <x:v>https://traviscad.org/wp-content/largefiles/2026%20Certified%20Appraisal%20Export%20Supp%200_07182026.zip</x:v>
      </x:c>
      <x:c r="AA131" s="19" t="str">
        <x:v>Appraisal account, not a unique apartment community</x:v>
      </x:c>
      <x:c r="AB131" s="19" t="str">
        <x:v>Unit counts belong in the property crosswalk, not each tax account. Unverified PESP claims are not current-owner determinations.</x:v>
      </x:c>
    </x:row>
    <x:row r="132" ht="24" hidden="0" customHeight="1">
      <x:c r="A132" s="19" t="str">
        <x:v>206217</x:v>
      </x:c>
      <x:c r="B132" s="19" t="str">
        <x:v>HILLTOP</x:v>
      </x:c>
      <x:c r="C132" s="19" t="str">
        <x:v>2400 SAN GABRIEL ST</x:v>
      </x:c>
      <x:c r="D132" s="19" t="str">
        <x:v>CORE SVA AUSTIN SAN GABRIEL LLC</x:v>
      </x:c>
      <x:c r="E132" s="19"/>
      <x:c r="F132" s="19"/>
      <x:c r="G132" s="19" t="str">
        <x:v>Unresolved</x:v>
      </x:c>
      <x:c r="H132" s="19"/>
      <x:c r="I132" s="19"/>
      <x:c r="J132" s="19"/>
      <x:c r="K132" s="19"/>
      <x:c r="L132" s="19"/>
      <x:c r="M132" s="19"/>
      <x:c r="N132" s="19"/>
      <x:c r="O132" s="19"/>
      <x:c r="P132" s="20" t="n">
        <x:v>67390312</x:v>
      </x:c>
      <x:c r="Q132" s="19"/>
      <x:c r="R132" s="19" t="str">
        <x:v>Not resolved</x:v>
      </x:c>
      <x:c r="S132" s="19" t="str">
        <x:v>CHICAGO</x:v>
      </x:c>
      <x:c r="T132" s="19" t="str">
        <x:v>IL</x:v>
      </x:c>
      <x:c r="U132" s="19" t="str">
        <x:v>APARTMENT 100+</x:v>
      </x:c>
      <x:c r="V132" s="19" t="str">
        <x:v>01,02,03,0A,2J,68</x:v>
      </x:c>
      <x:c r="W132" s="19" t="str">
        <x:v>09-12-2025</x:v>
      </x:c>
      <x:c r="X132" s="19" t="str">
        <x:v>2025102621</x:v>
      </x:c>
      <x:c r="Y132" s="19" t="str">
        <x:v>2026-07-18</x:v>
      </x:c>
      <x:c r="Z132" s="19" t="str">
        <x:v>https://traviscad.org/wp-content/largefiles/2026%20Certified%20Appraisal%20Export%20Supp%200_07182026.zip</x:v>
      </x:c>
      <x:c r="AA132" s="19" t="str">
        <x:v>Appraisal account, not a unique apartment community</x:v>
      </x:c>
      <x:c r="AB132" s="19" t="str">
        <x:v>Unit counts belong in the property crosswalk, not each tax account. Unverified PESP claims are not current-owner determinations.</x:v>
      </x:c>
    </x:row>
    <x:row r="133" ht="24" hidden="0" customHeight="1">
      <x:c r="A133" s="19" t="str">
        <x:v>206313</x:v>
      </x:c>
      <x:c r="B133" s="19" t="str">
        <x:v>BLOCK ON 25TH (EAST)</x:v>
      </x:c>
      <x:c r="C133" s="19" t="str">
        <x:v>708 W 25 ST</x:v>
      </x:c>
      <x:c r="D133" s="19" t="str">
        <x:v>ACC OP (THE BLOCK) LLC</x:v>
      </x:c>
      <x:c r="E133" s="19"/>
      <x:c r="F133" s="19"/>
      <x:c r="G133" s="19" t="str">
        <x:v>Unresolved</x:v>
      </x:c>
      <x:c r="H133" s="19"/>
      <x:c r="I133" s="19"/>
      <x:c r="J133" s="19"/>
      <x:c r="K133" s="19"/>
      <x:c r="L133" s="19"/>
      <x:c r="M133" s="19"/>
      <x:c r="N133" s="19"/>
      <x:c r="O133" s="19"/>
      <x:c r="P133" s="20" t="n">
        <x:v>55132555</x:v>
      </x:c>
      <x:c r="Q133" s="19"/>
      <x:c r="R133" s="19" t="str">
        <x:v>Not resolved</x:v>
      </x:c>
      <x:c r="S133" s="19" t="str">
        <x:v>AUSTIN</x:v>
      </x:c>
      <x:c r="T133" s="19" t="str">
        <x:v>TX</x:v>
      </x:c>
      <x:c r="U133" s="19" t="str">
        <x:v>APARTMENT 100+</x:v>
      </x:c>
      <x:c r="V133" s="19" t="str">
        <x:v>01,02,03,0A,2J,68</x:v>
      </x:c>
      <x:c r="W133" s="19" t="str">
        <x:v>08-21-2012</x:v>
      </x:c>
      <x:c r="X133" s="19" t="str">
        <x:v>2012140003TR</x:v>
      </x:c>
      <x:c r="Y133" s="19" t="str">
        <x:v>2026-07-18</x:v>
      </x:c>
      <x:c r="Z133" s="19" t="str">
        <x:v>https://traviscad.org/wp-content/largefiles/2026%20Certified%20Appraisal%20Export%20Supp%200_07182026.zip</x:v>
      </x:c>
      <x:c r="AA133" s="19" t="str">
        <x:v>Appraisal account, not a unique apartment community</x:v>
      </x:c>
      <x:c r="AB133" s="19" t="str">
        <x:v>Unit counts belong in the property crosswalk, not each tax account. Unverified PESP claims are not current-owner determinations.</x:v>
      </x:c>
    </x:row>
    <x:row r="134" ht="24" hidden="0" customHeight="1">
      <x:c r="A134" s="19" t="str">
        <x:v>206317</x:v>
      </x:c>
      <x:c r="B134" s="19" t="str">
        <x:v>TEXAN PEARL</x:v>
      </x:c>
      <x:c r="C134" s="19" t="str">
        <x:v>2515 PEARL ST</x:v>
      </x:c>
      <x:c r="D134" s="19" t="str">
        <x:v>2515 PEARL LLC</x:v>
      </x:c>
      <x:c r="E134" s="19"/>
      <x:c r="F134" s="19"/>
      <x:c r="G134" s="19" t="str">
        <x:v>Unresolved</x:v>
      </x:c>
      <x:c r="H134" s="19"/>
      <x:c r="I134" s="19"/>
      <x:c r="J134" s="19"/>
      <x:c r="K134" s="19"/>
      <x:c r="L134" s="19"/>
      <x:c r="M134" s="19"/>
      <x:c r="N134" s="19"/>
      <x:c r="O134" s="19"/>
      <x:c r="P134" s="20" t="n">
        <x:v>20120000</x:v>
      </x:c>
      <x:c r="Q134" s="19"/>
      <x:c r="R134" s="19" t="str">
        <x:v>Not resolved</x:v>
      </x:c>
      <x:c r="S134" s="19" t="str">
        <x:v>AUSTIN</x:v>
      </x:c>
      <x:c r="T134" s="19" t="str">
        <x:v>TX</x:v>
      </x:c>
      <x:c r="U134" s="19" t="str">
        <x:v>APARTMENT 50-100</x:v>
      </x:c>
      <x:c r="V134" s="19" t="str">
        <x:v>01,02,03,0A,2J,68</x:v>
      </x:c>
      <x:c r="W134" s="19" t="str">
        <x:v>03-03-2017</x:v>
      </x:c>
      <x:c r="X134" s="19" t="str">
        <x:v>2017035622</x:v>
      </x:c>
      <x:c r="Y134" s="19" t="str">
        <x:v>2026-07-18</x:v>
      </x:c>
      <x:c r="Z134" s="19" t="str">
        <x:v>https://traviscad.org/wp-content/largefiles/2026%20Certified%20Appraisal%20Export%20Supp%200_07182026.zip</x:v>
      </x:c>
      <x:c r="AA134" s="19" t="str">
        <x:v>Appraisal account, not a unique apartment community</x:v>
      </x:c>
      <x:c r="AB134" s="19" t="str">
        <x:v>Unit counts belong in the property crosswalk, not each tax account. Unverified PESP claims are not current-owner determinations.</x:v>
      </x:c>
    </x:row>
    <x:row r="135" ht="24" hidden="0" customHeight="1">
      <x:c r="A135" s="19" t="str">
        <x:v>206463</x:v>
      </x:c>
      <x:c r="B135" s="19" t="str">
        <x:v>RUCKUS APTS</x:v>
      </x:c>
      <x:c r="C135" s="19" t="str">
        <x:v>2502 NUECES ST</x:v>
      </x:c>
      <x:c r="D135" s="19" t="str">
        <x:v>YUGO AUSTIN NUECES LLC</x:v>
      </x:c>
      <x:c r="E135" s="19"/>
      <x:c r="F135" s="19"/>
      <x:c r="G135" s="19" t="str">
        <x:v>Unresolved</x:v>
      </x:c>
      <x:c r="H135" s="19"/>
      <x:c r="I135" s="19"/>
      <x:c r="J135" s="19"/>
      <x:c r="K135" s="19"/>
      <x:c r="L135" s="19"/>
      <x:c r="M135" s="19"/>
      <x:c r="N135" s="19"/>
      <x:c r="O135" s="19"/>
      <x:c r="P135" s="20" t="n">
        <x:v>20680000</x:v>
      </x:c>
      <x:c r="Q135" s="19"/>
      <x:c r="R135" s="19" t="str">
        <x:v>Not resolved</x:v>
      </x:c>
      <x:c r="S135" s="19" t="str">
        <x:v>DENVER</x:v>
      </x:c>
      <x:c r="T135" s="19" t="str">
        <x:v>CO</x:v>
      </x:c>
      <x:c r="U135" s="19" t="str">
        <x:v>APARTMENT 100+</x:v>
      </x:c>
      <x:c r="V135" s="19" t="str">
        <x:v>01,02,03,0A,2J,68</x:v>
      </x:c>
      <x:c r="W135" s="19" t="str">
        <x:v>09-29-2022</x:v>
      </x:c>
      <x:c r="X135" s="19" t="str">
        <x:v>2022166200</x:v>
      </x:c>
      <x:c r="Y135" s="19" t="str">
        <x:v>2026-07-18</x:v>
      </x:c>
      <x:c r="Z135" s="19" t="str">
        <x:v>https://traviscad.org/wp-content/largefiles/2026%20Certified%20Appraisal%20Export%20Supp%200_07182026.zip</x:v>
      </x:c>
      <x:c r="AA135" s="19" t="str">
        <x:v>Appraisal account, not a unique apartment community</x:v>
      </x:c>
      <x:c r="AB135" s="19" t="str">
        <x:v>Unit counts belong in the property crosswalk, not each tax account. Unverified PESP claims are not current-owner determinations.</x:v>
      </x:c>
    </x:row>
    <x:row r="136" ht="24" hidden="0" customHeight="1">
      <x:c r="A136" s="19" t="str">
        <x:v>206600</x:v>
      </x:c>
      <x:c r="B136" s="19" t="str">
        <x:v>REGENTS WEST @ 24TH</x:v>
      </x:c>
      <x:c r="C136" s="19" t="str">
        <x:v>2401 SAN GABRIEL ST</x:v>
      </x:c>
      <x:c r="D136" s="19" t="str">
        <x:v>CIG CWS REGENTS 24TH LP</x:v>
      </x:c>
      <x:c r="E136" s="19"/>
      <x:c r="F136" s="19"/>
      <x:c r="G136" s="19" t="str">
        <x:v>Unresolved</x:v>
      </x:c>
      <x:c r="H136" s="19"/>
      <x:c r="I136" s="19"/>
      <x:c r="J136" s="19" t="str">
        <x:v>CWS Capital Partners</x:v>
      </x:c>
      <x:c r="K136" s="19" t="str">
        <x:v>PESP-TX-0108</x:v>
      </x:c>
      <x:c r="L136" s="19"/>
      <x:c r="M136" s="19"/>
      <x:c r="N136" s="19"/>
      <x:c r="O136" s="19"/>
      <x:c r="P136" s="20" t="n">
        <x:v>34270000</x:v>
      </x:c>
      <x:c r="Q136" s="19"/>
      <x:c r="R136" s="19" t="str">
        <x:v>Not resolved</x:v>
      </x:c>
      <x:c r="S136" s="19" t="str">
        <x:v>NEWPORT BEACH</x:v>
      </x:c>
      <x:c r="T136" s="19" t="str">
        <x:v>CA</x:v>
      </x:c>
      <x:c r="U136" s="19" t="str">
        <x:v>APARTMENT 50-100</x:v>
      </x:c>
      <x:c r="V136" s="19" t="str">
        <x:v>01,02,03,0A,2J,68</x:v>
      </x:c>
      <x:c r="W136" s="19" t="str">
        <x:v>12-31-2024</x:v>
      </x:c>
      <x:c r="X136" s="19" t="str">
        <x:v>2024143802</x:v>
      </x:c>
      <x:c r="Y136" s="19" t="str">
        <x:v>2026-07-18</x:v>
      </x:c>
      <x:c r="Z136" s="19" t="str">
        <x:v>https://traviscad.org/wp-content/largefiles/2026%20Certified%20Appraisal%20Export%20Supp%200_07182026.zip</x:v>
      </x:c>
      <x:c r="AA136" s="19" t="str">
        <x:v>Appraisal account, not a unique apartment community</x:v>
      </x:c>
      <x:c r="AB136" s="19" t="str">
        <x:v>Unit counts belong in the property crosswalk, not each tax account. Unverified PESP claims are not current-owner determinations.</x:v>
      </x:c>
    </x:row>
    <x:row r="137" ht="36" hidden="0" customHeight="1">
      <x:c r="A137" s="19" t="str">
        <x:v>206676</x:v>
      </x:c>
      <x:c r="B137" s="19" t="str">
        <x:v>2400 NUECES</x:v>
      </x:c>
      <x:c r="C137" s="19" t="str">
        <x:v>2400 NUECES ST</x:v>
      </x:c>
      <x:c r="D137" s="19" t="str">
        <x:v>BOARD OF REGENTS OF THE UNIVERSITY OF TEXAS SYSTEM</x:v>
      </x:c>
      <x:c r="E137" s="19"/>
      <x:c r="F137" s="19"/>
      <x:c r="G137" s="19" t="str">
        <x:v>Unresolved</x:v>
      </x:c>
      <x:c r="H137" s="19"/>
      <x:c r="I137" s="19"/>
      <x:c r="J137" s="19"/>
      <x:c r="K137" s="19"/>
      <x:c r="L137" s="19"/>
      <x:c r="M137" s="19"/>
      <x:c r="N137" s="19"/>
      <x:c r="O137" s="19" t="str">
        <x:v>XV</x:v>
      </x:c>
      <x:c r="P137" s="20" t="n">
        <x:v>194129175</x:v>
      </x:c>
      <x:c r="Q137" s="19"/>
      <x:c r="R137" s="19" t="str">
        <x:v>Not resolved</x:v>
      </x:c>
      <x:c r="S137" s="19" t="str">
        <x:v>AUSTIN</x:v>
      </x:c>
      <x:c r="T137" s="19" t="str">
        <x:v>TX</x:v>
      </x:c>
      <x:c r="U137" s="19" t="str">
        <x:v>APARTMENT 100+</x:v>
      </x:c>
      <x:c r="V137" s="19" t="str">
        <x:v>01,02,03,0A,2J,68</x:v>
      </x:c>
      <x:c r="W137" s="19" t="str">
        <x:v>02-26-2019</x:v>
      </x:c>
      <x:c r="X137" s="19" t="str">
        <x:v>2019026021</x:v>
      </x:c>
      <x:c r="Y137" s="19" t="str">
        <x:v>2026-07-18</x:v>
      </x:c>
      <x:c r="Z137" s="19" t="str">
        <x:v>https://traviscad.org/wp-content/largefiles/2026%20Certified%20Appraisal%20Export%20Supp%200_07182026.zip</x:v>
      </x:c>
      <x:c r="AA137" s="19" t="str">
        <x:v>Appraisal account, not a unique apartment community</x:v>
      </x:c>
      <x:c r="AB137" s="19" t="str">
        <x:v>Unit counts belong in the property crosswalk, not each tax account. Unverified PESP claims are not current-owner determinations.</x:v>
      </x:c>
    </x:row>
    <x:row r="138" ht="24" hidden="0" customHeight="1">
      <x:c r="A138" s="19" t="str">
        <x:v>206695</x:v>
      </x:c>
      <x:c r="B138" s="19" t="str">
        <x:v>YUGO AUSTIN WATERLOO</x:v>
      </x:c>
      <x:c r="C138" s="19" t="str">
        <x:v>2400 SETON AVE</x:v>
      </x:c>
      <x:c r="D138" s="19" t="str">
        <x:v>YUGO AUSTIN WATERLOO LLC</x:v>
      </x:c>
      <x:c r="E138" s="19"/>
      <x:c r="F138" s="19"/>
      <x:c r="G138" s="19" t="str">
        <x:v>Unresolved</x:v>
      </x:c>
      <x:c r="H138" s="19"/>
      <x:c r="I138" s="19"/>
      <x:c r="J138" s="19"/>
      <x:c r="K138" s="19"/>
      <x:c r="L138" s="19"/>
      <x:c r="M138" s="19"/>
      <x:c r="N138" s="19"/>
      <x:c r="O138" s="19"/>
      <x:c r="P138" s="20" t="n">
        <x:v>143102576</x:v>
      </x:c>
      <x:c r="Q138" s="19"/>
      <x:c r="R138" s="19" t="str">
        <x:v>Not resolved</x:v>
      </x:c>
      <x:c r="S138" s="19" t="str">
        <x:v>NEW YORK</x:v>
      </x:c>
      <x:c r="T138" s="19" t="str">
        <x:v>NY</x:v>
      </x:c>
      <x:c r="U138" s="19" t="str">
        <x:v>APARTMENT 100+</x:v>
      </x:c>
      <x:c r="V138" s="19" t="str">
        <x:v>01,02,03,0A,2J,68</x:v>
      </x:c>
      <x:c r="W138" s="19" t="str">
        <x:v>07-28-2022</x:v>
      </x:c>
      <x:c r="X138" s="19" t="str">
        <x:v>2022129990</x:v>
      </x:c>
      <x:c r="Y138" s="19" t="str">
        <x:v>2026-07-18</x:v>
      </x:c>
      <x:c r="Z138" s="19" t="str">
        <x:v>https://traviscad.org/wp-content/largefiles/2026%20Certified%20Appraisal%20Export%20Supp%200_07182026.zip</x:v>
      </x:c>
      <x:c r="AA138" s="19" t="str">
        <x:v>Appraisal account, not a unique apartment community</x:v>
      </x:c>
      <x:c r="AB138" s="19" t="str">
        <x:v>Unit counts belong in the property crosswalk, not each tax account. Unverified PESP claims are not current-owner determinations.</x:v>
      </x:c>
    </x:row>
    <x:row r="139" ht="24" hidden="0" customHeight="1">
      <x:c r="A139" s="19" t="str">
        <x:v>206696</x:v>
      </x:c>
      <x:c r="B139" s="19" t="str">
        <x:v>RUCKUS 2.0</x:v>
      </x:c>
      <x:c r="C139" s="19" t="str">
        <x:v>2401 RIO GRANDE ST</x:v>
      </x:c>
      <x:c r="D139" s="19" t="str">
        <x:v>YUGO AUSTIN RIO LLC</x:v>
      </x:c>
      <x:c r="E139" s="19"/>
      <x:c r="F139" s="19"/>
      <x:c r="G139" s="19" t="str">
        <x:v>Unresolved</x:v>
      </x:c>
      <x:c r="H139" s="19"/>
      <x:c r="I139" s="19"/>
      <x:c r="J139" s="19"/>
      <x:c r="K139" s="19"/>
      <x:c r="L139" s="19"/>
      <x:c r="M139" s="19"/>
      <x:c r="N139" s="19"/>
      <x:c r="O139" s="19"/>
      <x:c r="P139" s="20" t="n">
        <x:v>37040000</x:v>
      </x:c>
      <x:c r="Q139" s="19"/>
      <x:c r="R139" s="19" t="str">
        <x:v>Not resolved</x:v>
      </x:c>
      <x:c r="S139" s="19" t="str">
        <x:v>DENVER</x:v>
      </x:c>
      <x:c r="T139" s="19" t="str">
        <x:v>CO</x:v>
      </x:c>
      <x:c r="U139" s="19" t="str">
        <x:v>APARTMENT 100+</x:v>
      </x:c>
      <x:c r="V139" s="19" t="str">
        <x:v>01,02,03,0A,2J,68</x:v>
      </x:c>
      <x:c r="W139" s="19" t="str">
        <x:v>09-29-2022</x:v>
      </x:c>
      <x:c r="X139" s="19" t="str">
        <x:v>2022166201</x:v>
      </x:c>
      <x:c r="Y139" s="19" t="str">
        <x:v>2026-07-18</x:v>
      </x:c>
      <x:c r="Z139" s="19" t="str">
        <x:v>https://traviscad.org/wp-content/largefiles/2026%20Certified%20Appraisal%20Export%20Supp%200_07182026.zip</x:v>
      </x:c>
      <x:c r="AA139" s="19" t="str">
        <x:v>Appraisal account, not a unique apartment community</x:v>
      </x:c>
      <x:c r="AB139" s="19" t="str">
        <x:v>Unit counts belong in the property crosswalk, not each tax account. Unverified PESP claims are not current-owner determinations.</x:v>
      </x:c>
    </x:row>
    <x:row r="140" ht="24" hidden="0" customHeight="1">
      <x:c r="A140" s="19" t="str">
        <x:v>206700</x:v>
      </x:c>
      <x:c r="B140" s="19" t="str">
        <x:v>900 WEST 23RD STREET</x:v>
      </x:c>
      <x:c r="C140" s="19" t="str">
        <x:v>900 W 23 ST</x:v>
      </x:c>
      <x:c r="D140" s="19" t="str">
        <x:v>900 WEST 23RD PO LLC</x:v>
      </x:c>
      <x:c r="E140" s="19"/>
      <x:c r="F140" s="19"/>
      <x:c r="G140" s="19" t="str">
        <x:v>Unresolved</x:v>
      </x:c>
      <x:c r="H140" s="19"/>
      <x:c r="I140" s="19"/>
      <x:c r="J140" s="19"/>
      <x:c r="K140" s="19"/>
      <x:c r="L140" s="19"/>
      <x:c r="M140" s="19"/>
      <x:c r="N140" s="19"/>
      <x:c r="O140" s="19"/>
      <x:c r="P140" s="20" t="n">
        <x:v>15480000</x:v>
      </x:c>
      <x:c r="Q140" s="19"/>
      <x:c r="R140" s="19" t="str">
        <x:v>Not resolved</x:v>
      </x:c>
      <x:c r="S140" s="19" t="str">
        <x:v>NEW YORK</x:v>
      </x:c>
      <x:c r="T140" s="19" t="str">
        <x:v>NY</x:v>
      </x:c>
      <x:c r="U140" s="19" t="str">
        <x:v>APARTMENT 50-100</x:v>
      </x:c>
      <x:c r="V140" s="19" t="str">
        <x:v>01,02,03,0A,2J,68</x:v>
      </x:c>
      <x:c r="W140" s="19" t="str">
        <x:v>09-09-2025</x:v>
      </x:c>
      <x:c r="X140" s="19" t="str">
        <x:v>2025100362</x:v>
      </x:c>
      <x:c r="Y140" s="19" t="str">
        <x:v>2026-07-18</x:v>
      </x:c>
      <x:c r="Z140" s="19" t="str">
        <x:v>https://traviscad.org/wp-content/largefiles/2026%20Certified%20Appraisal%20Export%20Supp%200_07182026.zip</x:v>
      </x:c>
      <x:c r="AA140" s="19" t="str">
        <x:v>Appraisal account, not a unique apartment community</x:v>
      </x:c>
      <x:c r="AB140" s="19" t="str">
        <x:v>Unit counts belong in the property crosswalk, not each tax account. Unverified PESP claims are not current-owner determinations.</x:v>
      </x:c>
    </x:row>
    <x:row r="141" ht="24" hidden="0" customHeight="1">
      <x:c r="A141" s="19" t="str">
        <x:v>206931</x:v>
      </x:c>
      <x:c r="B141" s="19" t="str">
        <x:v>RIVER OAKS</x:v>
      </x:c>
      <x:c r="C141" s="19" t="str">
        <x:v>3001 MEDICAL ARTS ST</x:v>
      </x:c>
      <x:c r="D141" s="19" t="str">
        <x:v>RED RIVER OAKS LTD</x:v>
      </x:c>
      <x:c r="E141" s="19"/>
      <x:c r="F141" s="19"/>
      <x:c r="G141" s="19" t="str">
        <x:v>Unresolved</x:v>
      </x:c>
      <x:c r="H141" s="19"/>
      <x:c r="I141" s="19"/>
      <x:c r="J141" s="19"/>
      <x:c r="K141" s="19"/>
      <x:c r="L141" s="19"/>
      <x:c r="M141" s="19"/>
      <x:c r="N141" s="19"/>
      <x:c r="O141" s="19"/>
      <x:c r="P141" s="20" t="n">
        <x:v>18355546</x:v>
      </x:c>
      <x:c r="Q141" s="19"/>
      <x:c r="R141" s="19" t="str">
        <x:v>Not resolved</x:v>
      </x:c>
      <x:c r="S141" s="19" t="str">
        <x:v>AUSTIN</x:v>
      </x:c>
      <x:c r="T141" s="19" t="str">
        <x:v>TX</x:v>
      </x:c>
      <x:c r="U141" s="19" t="str">
        <x:v>APARTMENT 50-100</x:v>
      </x:c>
      <x:c r="V141" s="19" t="str">
        <x:v>01,02,03,0A,2J,68</x:v>
      </x:c>
      <x:c r="W141" s="19" t="str">
        <x:v>01-01-2005</x:v>
      </x:c>
      <x:c r="X141" s="19" t="str">
        <x:v>2005042228TR</x:v>
      </x:c>
      <x:c r="Y141" s="19" t="str">
        <x:v>2026-07-18</x:v>
      </x:c>
      <x:c r="Z141" s="19" t="str">
        <x:v>https://traviscad.org/wp-content/largefiles/2026%20Certified%20Appraisal%20Export%20Supp%200_07182026.zip</x:v>
      </x:c>
      <x:c r="AA141" s="19" t="str">
        <x:v>Appraisal account, not a unique apartment community</x:v>
      </x:c>
      <x:c r="AB141" s="19" t="str">
        <x:v>Unit counts belong in the property crosswalk, not each tax account. Unverified PESP claims are not current-owner determinations.</x:v>
      </x:c>
    </x:row>
    <x:row r="142" ht="24" hidden="0" customHeight="1">
      <x:c r="A142" s="19" t="str">
        <x:v>207519</x:v>
      </x:c>
      <x:c r="B142" s="19" t="str">
        <x:v>ELAN EAST</x:v>
      </x:c>
      <x:c r="C142" s="19" t="str">
        <x:v>2900 MANOR RD</x:v>
      </x:c>
      <x:c r="D142" s="19" t="str">
        <x:v>BEL ELAN LLC</x:v>
      </x:c>
      <x:c r="E142" s="19"/>
      <x:c r="F142" s="19"/>
      <x:c r="G142" s="19" t="str">
        <x:v>Unresolved</x:v>
      </x:c>
      <x:c r="H142" s="19"/>
      <x:c r="I142" s="19"/>
      <x:c r="J142" s="19" t="str">
        <x:v>Eaton Vance Management</x:v>
      </x:c>
      <x:c r="K142" s="19" t="str">
        <x:v>PESP-TX-0100</x:v>
      </x:c>
      <x:c r="L142" s="19"/>
      <x:c r="M142" s="19"/>
      <x:c r="N142" s="19"/>
      <x:c r="O142" s="19"/>
      <x:c r="P142" s="20" t="n">
        <x:v>57550468</x:v>
      </x:c>
      <x:c r="Q142" s="19"/>
      <x:c r="R142" s="19" t="str">
        <x:v>Not resolved</x:v>
      </x:c>
      <x:c r="S142" s="19" t="str">
        <x:v>BOSTON</x:v>
      </x:c>
      <x:c r="T142" s="19" t="str">
        <x:v>MA</x:v>
      </x:c>
      <x:c r="U142" s="19" t="str">
        <x:v>APARTMENT 100+</x:v>
      </x:c>
      <x:c r="V142" s="19" t="str">
        <x:v>01,02,03,0A,2J,68,HPR1</x:v>
      </x:c>
      <x:c r="W142" s="19" t="str">
        <x:v>12-16-2014</x:v>
      </x:c>
      <x:c r="X142" s="19" t="str">
        <x:v>2014186833TR</x:v>
      </x:c>
      <x:c r="Y142" s="19" t="str">
        <x:v>2026-07-18</x:v>
      </x:c>
      <x:c r="Z142" s="19" t="str">
        <x:v>https://traviscad.org/wp-content/largefiles/2026%20Certified%20Appraisal%20Export%20Supp%200_07182026.zip</x:v>
      </x:c>
      <x:c r="AA142" s="19" t="str">
        <x:v>Appraisal account, not a unique apartment community</x:v>
      </x:c>
      <x:c r="AB142" s="19" t="str">
        <x:v>Unit counts belong in the property crosswalk, not each tax account. Unverified PESP claims are not current-owner determinations.</x:v>
      </x:c>
    </x:row>
    <x:row r="143" ht="24" hidden="0" customHeight="1">
      <x:c r="A143" s="19" t="str">
        <x:v>207664</x:v>
      </x:c>
      <x:c r="B143" s="19" t="str">
        <x:v>SEABROOK SQUARE II</x:v>
      </x:c>
      <x:c r="C143" s="19" t="str">
        <x:v>3515 MANOR RD</x:v>
      </x:c>
      <x:c r="D143" s="19" t="str">
        <x:v>AUSTIN HOUSING FINANCE CORPORATION</x:v>
      </x:c>
      <x:c r="E143" s="19"/>
      <x:c r="F143" s="19"/>
      <x:c r="G143" s="19" t="str">
        <x:v>Unresolved</x:v>
      </x:c>
      <x:c r="H143" s="19"/>
      <x:c r="I143" s="19"/>
      <x:c r="J143" s="19"/>
      <x:c r="K143" s="19"/>
      <x:c r="L143" s="19"/>
      <x:c r="M143" s="19"/>
      <x:c r="N143" s="19"/>
      <x:c r="O143" s="19" t="str">
        <x:v>XV</x:v>
      </x:c>
      <x:c r="P143" s="20" t="n">
        <x:v>23222406</x:v>
      </x:c>
      <x:c r="Q143" s="19"/>
      <x:c r="R143" s="19" t="str">
        <x:v>Not resolved</x:v>
      </x:c>
      <x:c r="S143" s="19" t="str">
        <x:v>AUSTIN</x:v>
      </x:c>
      <x:c r="T143" s="19" t="str">
        <x:v>TX</x:v>
      </x:c>
      <x:c r="U143" s="19" t="str">
        <x:v>APARTMENT 100+</x:v>
      </x:c>
      <x:c r="V143" s="19" t="str">
        <x:v>01,02,03,0A,2J,68</x:v>
      </x:c>
      <x:c r="W143" s="19" t="str">
        <x:v>03-03-2022</x:v>
      </x:c>
      <x:c r="X143" s="19" t="str">
        <x:v>2022098082</x:v>
      </x:c>
      <x:c r="Y143" s="19" t="str">
        <x:v>2026-07-18</x:v>
      </x:c>
      <x:c r="Z143" s="19" t="str">
        <x:v>https://traviscad.org/wp-content/largefiles/2026%20Certified%20Appraisal%20Export%20Supp%200_07182026.zip</x:v>
      </x:c>
      <x:c r="AA143" s="19" t="str">
        <x:v>Appraisal account, not a unique apartment community</x:v>
      </x:c>
      <x:c r="AB143" s="19" t="str">
        <x:v>Unit counts belong in the property crosswalk, not each tax account. Unverified PESP claims are not current-owner determinations.</x:v>
      </x:c>
    </x:row>
    <x:row r="144" ht="24" hidden="0" customHeight="1">
      <x:c r="A144" s="19" t="str">
        <x:v>208090</x:v>
      </x:c>
      <x:c r="B144" s="19" t="str">
        <x:v>TEXAN THE -WEST CAMPUS</x:v>
      </x:c>
      <x:c r="C144" s="19" t="str">
        <x:v>2700 SALADO ST</x:v>
      </x:c>
      <x:c r="D144" s="19" t="str">
        <x:v>CAMPUS INVESTORS AUSTIN LLC ETAL</x:v>
      </x:c>
      <x:c r="E144" s="19"/>
      <x:c r="F144" s="19"/>
      <x:c r="G144" s="19" t="str">
        <x:v>Unresolved</x:v>
      </x:c>
      <x:c r="H144" s="19"/>
      <x:c r="I144" s="19"/>
      <x:c r="J144" s="19"/>
      <x:c r="K144" s="19"/>
      <x:c r="L144" s="19"/>
      <x:c r="M144" s="19"/>
      <x:c r="N144" s="19"/>
      <x:c r="O144" s="19"/>
      <x:c r="P144" s="20" t="n">
        <x:v>22120000</x:v>
      </x:c>
      <x:c r="Q144" s="19"/>
      <x:c r="R144" s="19" t="str">
        <x:v>Not resolved</x:v>
      </x:c>
      <x:c r="S144" s="19" t="str">
        <x:v>AUSTIN</x:v>
      </x:c>
      <x:c r="T144" s="19" t="str">
        <x:v>TX</x:v>
      </x:c>
      <x:c r="U144" s="19" t="str">
        <x:v>APARTMENT 50-100</x:v>
      </x:c>
      <x:c r="V144" s="19" t="str">
        <x:v>01,02,03,0A,2J,68</x:v>
      </x:c>
      <x:c r="W144" s="19" t="str">
        <x:v>02-01-2007</x:v>
      </x:c>
      <x:c r="X144" s="19" t="str">
        <x:v>2007018348TR</x:v>
      </x:c>
      <x:c r="Y144" s="19" t="str">
        <x:v>2026-07-18</x:v>
      </x:c>
      <x:c r="Z144" s="19" t="str">
        <x:v>https://traviscad.org/wp-content/largefiles/2026%20Certified%20Appraisal%20Export%20Supp%200_07182026.zip</x:v>
      </x:c>
      <x:c r="AA144" s="19" t="str">
        <x:v>Appraisal account, not a unique apartment community</x:v>
      </x:c>
      <x:c r="AB144" s="19" t="str">
        <x:v>Unit counts belong in the property crosswalk, not each tax account. Unverified PESP claims are not current-owner determinations.</x:v>
      </x:c>
    </x:row>
    <x:row r="145" ht="24" hidden="0" customHeight="1">
      <x:c r="A145" s="19" t="str">
        <x:v>208133</x:v>
      </x:c>
      <x:c r="B145" s="19" t="str">
        <x:v>CAMINO REAL</x:v>
      </x:c>
      <x:c r="C145" s="19" t="str">
        <x:v>2810 SALADO ST</x:v>
      </x:c>
      <x:c r="D145" s="19" t="str">
        <x:v>CAMINO REAL LTD</x:v>
      </x:c>
      <x:c r="E145" s="19"/>
      <x:c r="F145" s="19"/>
      <x:c r="G145" s="19" t="str">
        <x:v>Unresolved</x:v>
      </x:c>
      <x:c r="H145" s="19"/>
      <x:c r="I145" s="19"/>
      <x:c r="J145" s="19"/>
      <x:c r="K145" s="19"/>
      <x:c r="L145" s="19"/>
      <x:c r="M145" s="19"/>
      <x:c r="N145" s="19"/>
      <x:c r="O145" s="19"/>
      <x:c r="P145" s="20" t="n">
        <x:v>14787344</x:v>
      </x:c>
      <x:c r="Q145" s="19"/>
      <x:c r="R145" s="19" t="str">
        <x:v>Not resolved</x:v>
      </x:c>
      <x:c r="S145" s="19" t="str">
        <x:v>PLANO</x:v>
      </x:c>
      <x:c r="T145" s="19" t="str">
        <x:v>TX</x:v>
      </x:c>
      <x:c r="U145" s="19" t="str">
        <x:v>APARTMENT 50-100</x:v>
      </x:c>
      <x:c r="V145" s="19" t="str">
        <x:v>01,02,03,0A,2J,68</x:v>
      </x:c>
      <x:c r="W145" s="19" t="str">
        <x:v>03-27-1992</x:v>
      </x:c>
      <x:c r="X145" s="19"/>
      <x:c r="Y145" s="19" t="str">
        <x:v>2026-07-18</x:v>
      </x:c>
      <x:c r="Z145" s="19" t="str">
        <x:v>https://traviscad.org/wp-content/largefiles/2026%20Certified%20Appraisal%20Export%20Supp%200_07182026.zip</x:v>
      </x:c>
      <x:c r="AA145" s="19" t="str">
        <x:v>Appraisal account, not a unique apartment community</x:v>
      </x:c>
      <x:c r="AB145" s="19" t="str">
        <x:v>Unit counts belong in the property crosswalk, not each tax account. Unverified PESP claims are not current-owner determinations.</x:v>
      </x:c>
    </x:row>
    <x:row r="146" ht="24" hidden="0" customHeight="1">
      <x:c r="A146" s="19" t="str">
        <x:v>208143</x:v>
      </x:c>
      <x:c r="B146" s="19" t="str">
        <x:v>BLOCK ON 28TH</x:v>
      </x:c>
      <x:c r="C146" s="19" t="str">
        <x:v>2728 RIO GRANDE ST</x:v>
      </x:c>
      <x:c r="D146" s="19" t="str">
        <x:v>ACC OP (THE BLOCK) LLC</x:v>
      </x:c>
      <x:c r="E146" s="19"/>
      <x:c r="F146" s="19"/>
      <x:c r="G146" s="19" t="str">
        <x:v>Unresolved</x:v>
      </x:c>
      <x:c r="H146" s="19"/>
      <x:c r="I146" s="19"/>
      <x:c r="J146" s="19"/>
      <x:c r="K146" s="19"/>
      <x:c r="L146" s="19"/>
      <x:c r="M146" s="19"/>
      <x:c r="N146" s="19"/>
      <x:c r="O146" s="19"/>
      <x:c r="P146" s="20" t="n">
        <x:v>26592135</x:v>
      </x:c>
      <x:c r="Q146" s="19"/>
      <x:c r="R146" s="19" t="str">
        <x:v>Not resolved</x:v>
      </x:c>
      <x:c r="S146" s="19" t="str">
        <x:v>AUSTIN</x:v>
      </x:c>
      <x:c r="T146" s="19" t="str">
        <x:v>TX</x:v>
      </x:c>
      <x:c r="U146" s="19" t="str">
        <x:v>APARTMENT 100+</x:v>
      </x:c>
      <x:c r="V146" s="19" t="str">
        <x:v>01,02,03,0A,2J,68</x:v>
      </x:c>
      <x:c r="W146" s="19" t="str">
        <x:v>08-21-2012</x:v>
      </x:c>
      <x:c r="X146" s="19" t="str">
        <x:v>2012139999TR</x:v>
      </x:c>
      <x:c r="Y146" s="19" t="str">
        <x:v>2026-07-18</x:v>
      </x:c>
      <x:c r="Z146" s="19" t="str">
        <x:v>https://traviscad.org/wp-content/largefiles/2026%20Certified%20Appraisal%20Export%20Supp%200_07182026.zip</x:v>
      </x:c>
      <x:c r="AA146" s="19" t="str">
        <x:v>Appraisal account, not a unique apartment community</x:v>
      </x:c>
      <x:c r="AB146" s="19" t="str">
        <x:v>Unit counts belong in the property crosswalk, not each tax account. Unverified PESP claims are not current-owner determinations.</x:v>
      </x:c>
    </x:row>
    <x:row r="147" ht="24" hidden="0" customHeight="1">
      <x:c r="A147" s="19" t="str">
        <x:v>208150</x:v>
      </x:c>
      <x:c r="B147" s="19" t="str">
        <x:v>RIO WEST (JEFFERSON WEST)</x:v>
      </x:c>
      <x:c r="C147" s="19" t="str">
        <x:v>2704 RIO GRANDE ST</x:v>
      </x:c>
      <x:c r="D147" s="19" t="str">
        <x:v>ORION AVICHI RIO WEST</x:v>
      </x:c>
      <x:c r="E147" s="19"/>
      <x:c r="F147" s="19"/>
      <x:c r="G147" s="19" t="str">
        <x:v>Unresolved</x:v>
      </x:c>
      <x:c r="H147" s="19"/>
      <x:c r="I147" s="19"/>
      <x:c r="J147" s="19"/>
      <x:c r="K147" s="19"/>
      <x:c r="L147" s="19"/>
      <x:c r="M147" s="19"/>
      <x:c r="N147" s="19"/>
      <x:c r="O147" s="19"/>
      <x:c r="P147" s="20" t="n">
        <x:v>31480000</x:v>
      </x:c>
      <x:c r="Q147" s="19"/>
      <x:c r="R147" s="19" t="str">
        <x:v>Not resolved</x:v>
      </x:c>
      <x:c r="S147" s="19" t="str">
        <x:v>AUSTIN</x:v>
      </x:c>
      <x:c r="T147" s="19" t="str">
        <x:v>TX</x:v>
      </x:c>
      <x:c r="U147" s="19" t="str">
        <x:v>APARTMENT 50-100</x:v>
      </x:c>
      <x:c r="V147" s="19" t="str">
        <x:v>01,02,03,0A,2J,68</x:v>
      </x:c>
      <x:c r="W147" s="19" t="str">
        <x:v>06-03-2021</x:v>
      </x:c>
      <x:c r="X147" s="19" t="str">
        <x:v>2021125527</x:v>
      </x:c>
      <x:c r="Y147" s="19" t="str">
        <x:v>2026-07-18</x:v>
      </x:c>
      <x:c r="Z147" s="19" t="str">
        <x:v>https://traviscad.org/wp-content/largefiles/2026%20Certified%20Appraisal%20Export%20Supp%200_07182026.zip</x:v>
      </x:c>
      <x:c r="AA147" s="19" t="str">
        <x:v>Appraisal account, not a unique apartment community</x:v>
      </x:c>
      <x:c r="AB147" s="19" t="str">
        <x:v>Unit counts belong in the property crosswalk, not each tax account. Unverified PESP claims are not current-owner determinations.</x:v>
      </x:c>
    </x:row>
    <x:row r="148" ht="24" hidden="0" customHeight="1">
      <x:c r="A148" s="19" t="str">
        <x:v>208170</x:v>
      </x:c>
      <x:c r="B148" s="19" t="str">
        <x:v>26 WEST (JEFFERSON 26 )</x:v>
      </x:c>
      <x:c r="C148" s="19" t="str">
        <x:v>600 W 26 ST</x:v>
      </x:c>
      <x:c r="D148" s="19" t="str">
        <x:v>ACC OP (26 WEST) LLC</x:v>
      </x:c>
      <x:c r="E148" s="19"/>
      <x:c r="F148" s="19"/>
      <x:c r="G148" s="19" t="str">
        <x:v>Unresolved</x:v>
      </x:c>
      <x:c r="H148" s="19"/>
      <x:c r="I148" s="19"/>
      <x:c r="J148" s="19" t="str">
        <x:v>Blackstone (LivCor)</x:v>
      </x:c>
      <x:c r="K148" s="19" t="str">
        <x:v>PESP-TX-0238</x:v>
      </x:c>
      <x:c r="L148" s="19"/>
      <x:c r="M148" s="19"/>
      <x:c r="N148" s="19"/>
      <x:c r="O148" s="19"/>
      <x:c r="P148" s="20" t="n">
        <x:v>161700000</x:v>
      </x:c>
      <x:c r="Q148" s="19"/>
      <x:c r="R148" s="19" t="str">
        <x:v>Not resolved</x:v>
      </x:c>
      <x:c r="S148" s="19" t="str">
        <x:v>BIRMINGHAM</x:v>
      </x:c>
      <x:c r="T148" s="19" t="str">
        <x:v>AL</x:v>
      </x:c>
      <x:c r="U148" s="19" t="str">
        <x:v>APARTMENT 100+</x:v>
      </x:c>
      <x:c r="V148" s="19" t="str">
        <x:v>01,02,03,0A,2J,68</x:v>
      </x:c>
      <x:c r="W148" s="19" t="str">
        <x:v>12-07-2011</x:v>
      </x:c>
      <x:c r="X148" s="19" t="str">
        <x:v>2011179072TR</x:v>
      </x:c>
      <x:c r="Y148" s="19" t="str">
        <x:v>2026-07-18</x:v>
      </x:c>
      <x:c r="Z148" s="19" t="str">
        <x:v>https://traviscad.org/wp-content/largefiles/2026%20Certified%20Appraisal%20Export%20Supp%200_07182026.zip</x:v>
      </x:c>
      <x:c r="AA148" s="19" t="str">
        <x:v>Appraisal account, not a unique apartment community</x:v>
      </x:c>
      <x:c r="AB148" s="19" t="str">
        <x:v>Unit counts belong in the property crosswalk, not each tax account. Unverified PESP claims are not current-owner determinations.</x:v>
      </x:c>
    </x:row>
    <x:row r="149" ht="24" hidden="0" customHeight="1">
      <x:c r="A149" s="19" t="str">
        <x:v>208175</x:v>
      </x:c>
      <x:c r="B149" s="19" t="str">
        <x:v>THE SINCLAIR</x:v>
      </x:c>
      <x:c r="C149" s="19" t="str">
        <x:v>2710 NUECES ST</x:v>
      </x:c>
      <x:c r="D149" s="19" t="str">
        <x:v>NUECES OWNER LLC</x:v>
      </x:c>
      <x:c r="E149" s="19"/>
      <x:c r="F149" s="19"/>
      <x:c r="G149" s="19" t="str">
        <x:v>Unresolved</x:v>
      </x:c>
      <x:c r="H149" s="19"/>
      <x:c r="I149" s="19"/>
      <x:c r="J149" s="19"/>
      <x:c r="K149" s="19"/>
      <x:c r="L149" s="19"/>
      <x:c r="M149" s="19"/>
      <x:c r="N149" s="19"/>
      <x:c r="O149" s="19"/>
      <x:c r="P149" s="20" t="n">
        <x:v>43963988</x:v>
      </x:c>
      <x:c r="Q149" s="19"/>
      <x:c r="R149" s="19" t="str">
        <x:v>Not resolved</x:v>
      </x:c>
      <x:c r="S149" s="19" t="str">
        <x:v>HOUSTON</x:v>
      </x:c>
      <x:c r="T149" s="19" t="str">
        <x:v>TX</x:v>
      </x:c>
      <x:c r="U149" s="19" t="str">
        <x:v>APARTMENT 100+</x:v>
      </x:c>
      <x:c r="V149" s="19" t="str">
        <x:v>01,02,03,0A,2J,68</x:v>
      </x:c>
      <x:c r="W149" s="19" t="str">
        <x:v>04-08-2024</x:v>
      </x:c>
      <x:c r="X149" s="19" t="str">
        <x:v>2024037631</x:v>
      </x:c>
      <x:c r="Y149" s="19" t="str">
        <x:v>2026-07-18</x:v>
      </x:c>
      <x:c r="Z149" s="19" t="str">
        <x:v>https://traviscad.org/wp-content/largefiles/2026%20Certified%20Appraisal%20Export%20Supp%200_07182026.zip</x:v>
      </x:c>
      <x:c r="AA149" s="19" t="str">
        <x:v>Appraisal account, not a unique apartment community</x:v>
      </x:c>
      <x:c r="AB149" s="19" t="str">
        <x:v>Unit counts belong in the property crosswalk, not each tax account. Unverified PESP claims are not current-owner determinations.</x:v>
      </x:c>
    </x:row>
    <x:row r="150" ht="24" hidden="0" customHeight="1">
      <x:c r="A150" s="19" t="str">
        <x:v>208218</x:v>
      </x:c>
      <x:c r="B150" s="19" t="str">
        <x:v>BLOCK ON RIO GRANDE</x:v>
      </x:c>
      <x:c r="C150" s="19" t="str">
        <x:v>2819 RIO GRANDE ST</x:v>
      </x:c>
      <x:c r="D150" s="19" t="str">
        <x:v>ACC OP (THE BLOCK) LLC</x:v>
      </x:c>
      <x:c r="E150" s="19"/>
      <x:c r="F150" s="19"/>
      <x:c r="G150" s="19" t="str">
        <x:v>Unresolved</x:v>
      </x:c>
      <x:c r="H150" s="19"/>
      <x:c r="I150" s="19"/>
      <x:c r="J150" s="19"/>
      <x:c r="K150" s="19"/>
      <x:c r="L150" s="19"/>
      <x:c r="M150" s="19"/>
      <x:c r="N150" s="19"/>
      <x:c r="O150" s="19"/>
      <x:c r="P150" s="20" t="n">
        <x:v>26881771</x:v>
      </x:c>
      <x:c r="Q150" s="19"/>
      <x:c r="R150" s="19" t="str">
        <x:v>Not resolved</x:v>
      </x:c>
      <x:c r="S150" s="19" t="str">
        <x:v>AUSTIN</x:v>
      </x:c>
      <x:c r="T150" s="19" t="str">
        <x:v>TX</x:v>
      </x:c>
      <x:c r="U150" s="19" t="str">
        <x:v>APARTMENT 100+</x:v>
      </x:c>
      <x:c r="V150" s="19" t="str">
        <x:v>01,02,03,0A,2J,68</x:v>
      </x:c>
      <x:c r="W150" s="19" t="str">
        <x:v>08-21-2012</x:v>
      </x:c>
      <x:c r="X150" s="19" t="str">
        <x:v>2012140002TR</x:v>
      </x:c>
      <x:c r="Y150" s="19" t="str">
        <x:v>2026-07-18</x:v>
      </x:c>
      <x:c r="Z150" s="19" t="str">
        <x:v>https://traviscad.org/wp-content/largefiles/2026%20Certified%20Appraisal%20Export%20Supp%200_07182026.zip</x:v>
      </x:c>
      <x:c r="AA150" s="19" t="str">
        <x:v>Appraisal account, not a unique apartment community</x:v>
      </x:c>
      <x:c r="AB150" s="19" t="str">
        <x:v>Unit counts belong in the property crosswalk, not each tax account. Unverified PESP claims are not current-owner determinations.</x:v>
      </x:c>
    </x:row>
    <x:row r="151" ht="24" hidden="0" customHeight="1">
      <x:c r="A151" s="19" t="str">
        <x:v>208299</x:v>
      </x:c>
      <x:c r="B151" s="19" t="str">
        <x:v>GRANDMARC</x:v>
      </x:c>
      <x:c r="C151" s="19" t="str">
        <x:v>510 W 26 ST</x:v>
      </x:c>
      <x:c r="D151" s="19" t="str">
        <x:v>AYMOND GREGORY M BISHOP</x:v>
      </x:c>
      <x:c r="E151" s="19"/>
      <x:c r="F151" s="19"/>
      <x:c r="G151" s="19" t="str">
        <x:v>Unresolved</x:v>
      </x:c>
      <x:c r="H151" s="19"/>
      <x:c r="I151" s="19"/>
      <x:c r="J151" s="19"/>
      <x:c r="K151" s="19"/>
      <x:c r="L151" s="19"/>
      <x:c r="M151" s="19"/>
      <x:c r="N151" s="19"/>
      <x:c r="O151" s="19"/>
      <x:c r="P151" s="20" t="n">
        <x:v>37915298</x:v>
      </x:c>
      <x:c r="Q151" s="19"/>
      <x:c r="R151" s="19" t="str">
        <x:v>Not resolved</x:v>
      </x:c>
      <x:c r="S151" s="19" t="str">
        <x:v>AUSTIN</x:v>
      </x:c>
      <x:c r="T151" s="19" t="str">
        <x:v>TX</x:v>
      </x:c>
      <x:c r="U151" s="19" t="str">
        <x:v>APARTMENT 100+</x:v>
      </x:c>
      <x:c r="V151" s="19" t="str">
        <x:v>01,02,03,0A,2J,68</x:v>
      </x:c>
      <x:c r="W151" s="19" t="str">
        <x:v>06-02-2000</x:v>
      </x:c>
      <x:c r="X151" s="19" t="str">
        <x:v>2001002763TR</x:v>
      </x:c>
      <x:c r="Y151" s="19" t="str">
        <x:v>2026-07-18</x:v>
      </x:c>
      <x:c r="Z151" s="19" t="str">
        <x:v>https://traviscad.org/wp-content/largefiles/2026%20Certified%20Appraisal%20Export%20Supp%200_07182026.zip</x:v>
      </x:c>
      <x:c r="AA151" s="19" t="str">
        <x:v>Appraisal account, not a unique apartment community</x:v>
      </x:c>
      <x:c r="AB151" s="19" t="str">
        <x:v>Unit counts belong in the property crosswalk, not each tax account. Unverified PESP claims are not current-owner determinations.</x:v>
      </x:c>
    </x:row>
    <x:row r="152" ht="24" hidden="0" customHeight="1">
      <x:c r="A152" s="19" t="str">
        <x:v>208306</x:v>
      </x:c>
      <x:c r="B152" s="19" t="str">
        <x:v>AVALON POINTE</x:v>
      </x:c>
      <x:c r="C152" s="19" t="str">
        <x:v>2610 HUME PL</x:v>
      </x:c>
      <x:c r="D152" s="19" t="str">
        <x:v>2602 HUME PLACE LLC</x:v>
      </x:c>
      <x:c r="E152" s="19"/>
      <x:c r="F152" s="19"/>
      <x:c r="G152" s="19" t="str">
        <x:v>Unresolved</x:v>
      </x:c>
      <x:c r="H152" s="19"/>
      <x:c r="I152" s="19"/>
      <x:c r="J152" s="19"/>
      <x:c r="K152" s="19"/>
      <x:c r="L152" s="19"/>
      <x:c r="M152" s="19"/>
      <x:c r="N152" s="19"/>
      <x:c r="O152" s="19"/>
      <x:c r="P152" s="20" t="n">
        <x:v>4307713</x:v>
      </x:c>
      <x:c r="Q152" s="19"/>
      <x:c r="R152" s="19" t="str">
        <x:v>Not resolved</x:v>
      </x:c>
      <x:c r="S152" s="19" t="str">
        <x:v>DALLAS</x:v>
      </x:c>
      <x:c r="T152" s="19" t="str">
        <x:v>TX</x:v>
      </x:c>
      <x:c r="U152" s="19" t="str">
        <x:v>APARTMENT 100+</x:v>
      </x:c>
      <x:c r="V152" s="19" t="str">
        <x:v>01,02,03,0A,2J,68</x:v>
      </x:c>
      <x:c r="W152" s="19" t="str">
        <x:v>06-18-2021</x:v>
      </x:c>
      <x:c r="X152" s="19" t="str">
        <x:v>2021137552</x:v>
      </x:c>
      <x:c r="Y152" s="19" t="str">
        <x:v>2026-07-18</x:v>
      </x:c>
      <x:c r="Z152" s="19" t="str">
        <x:v>https://traviscad.org/wp-content/largefiles/2026%20Certified%20Appraisal%20Export%20Supp%200_07182026.zip</x:v>
      </x:c>
      <x:c r="AA152" s="19" t="str">
        <x:v>Appraisal account, not a unique apartment community</x:v>
      </x:c>
      <x:c r="AB152" s="19" t="str">
        <x:v>Unit counts belong in the property crosswalk, not each tax account. Unverified PESP claims are not current-owner determinations.</x:v>
      </x:c>
    </x:row>
    <x:row r="153" ht="24" hidden="0" customHeight="1">
      <x:c r="A153" s="19" t="str">
        <x:v>208334</x:v>
      </x:c>
      <x:c r="B153" s="19" t="str">
        <x:v>VENUE THE</x:v>
      </x:c>
      <x:c r="C153" s="19" t="str">
        <x:v>2815 GUADALUPE ST</x:v>
      </x:c>
      <x:c r="D153" s="19" t="str">
        <x:v>IPERS VENUE ON GUADALUPE INC</x:v>
      </x:c>
      <x:c r="E153" s="19"/>
      <x:c r="F153" s="19"/>
      <x:c r="G153" s="19" t="str">
        <x:v>Unresolved</x:v>
      </x:c>
      <x:c r="H153" s="19"/>
      <x:c r="I153" s="19"/>
      <x:c r="J153" s="19"/>
      <x:c r="K153" s="19"/>
      <x:c r="L153" s="19"/>
      <x:c r="M153" s="19"/>
      <x:c r="N153" s="19"/>
      <x:c r="O153" s="19"/>
      <x:c r="P153" s="20" t="n">
        <x:v>19210000</x:v>
      </x:c>
      <x:c r="Q153" s="19"/>
      <x:c r="R153" s="19" t="str">
        <x:v>Not resolved</x:v>
      </x:c>
      <x:c r="S153" s="19" t="str">
        <x:v>SCOTTSDALE</x:v>
      </x:c>
      <x:c r="T153" s="19" t="str">
        <x:v>AZ</x:v>
      </x:c>
      <x:c r="U153" s="19" t="str">
        <x:v>APARTMENT 100+</x:v>
      </x:c>
      <x:c r="V153" s="19" t="str">
        <x:v>01,02,03,0A,2J,68</x:v>
      </x:c>
      <x:c r="W153" s="19" t="str">
        <x:v>11-18-2011</x:v>
      </x:c>
      <x:c r="X153" s="19" t="str">
        <x:v>2011171232TR</x:v>
      </x:c>
      <x:c r="Y153" s="19" t="str">
        <x:v>2026-07-18</x:v>
      </x:c>
      <x:c r="Z153" s="19" t="str">
        <x:v>https://traviscad.org/wp-content/largefiles/2026%20Certified%20Appraisal%20Export%20Supp%200_07182026.zip</x:v>
      </x:c>
      <x:c r="AA153" s="19" t="str">
        <x:v>Appraisal account, not a unique apartment community</x:v>
      </x:c>
      <x:c r="AB153" s="19" t="str">
        <x:v>Unit counts belong in the property crosswalk, not each tax account. Unverified PESP claims are not current-owner determinations.</x:v>
      </x:c>
    </x:row>
    <x:row r="154" ht="24" hidden="0" customHeight="1">
      <x:c r="A154" s="19" t="str">
        <x:v>208335</x:v>
      </x:c>
      <x:c r="B154" s="19" t="str">
        <x:v>VILLAS ON GUADALUPE</x:v>
      </x:c>
      <x:c r="C154" s="19" t="str">
        <x:v>2717 GUADALUPE ST</x:v>
      </x:c>
      <x:c r="D154" s="19" t="str">
        <x:v>IPERS VILLAS ON GUADALUPE-TX INC</x:v>
      </x:c>
      <x:c r="E154" s="19"/>
      <x:c r="F154" s="19"/>
      <x:c r="G154" s="19" t="str">
        <x:v>Unresolved</x:v>
      </x:c>
      <x:c r="H154" s="19"/>
      <x:c r="I154" s="19"/>
      <x:c r="J154" s="19"/>
      <x:c r="K154" s="19"/>
      <x:c r="L154" s="19"/>
      <x:c r="M154" s="19"/>
      <x:c r="N154" s="19"/>
      <x:c r="O154" s="19"/>
      <x:c r="P154" s="20" t="n">
        <x:v>45000000</x:v>
      </x:c>
      <x:c r="Q154" s="19"/>
      <x:c r="R154" s="19" t="str">
        <x:v>Not resolved</x:v>
      </x:c>
      <x:c r="S154" s="19" t="str">
        <x:v>SCOTTSDALE</x:v>
      </x:c>
      <x:c r="T154" s="19" t="str">
        <x:v>AZ</x:v>
      </x:c>
      <x:c r="U154" s="19" t="str">
        <x:v>APARTMENT 100+</x:v>
      </x:c>
      <x:c r="V154" s="19" t="str">
        <x:v>01,02,03,0A,2J,68</x:v>
      </x:c>
      <x:c r="W154" s="19" t="str">
        <x:v>07-19-2007</x:v>
      </x:c>
      <x:c r="X154" s="19" t="str">
        <x:v>2007136747TR</x:v>
      </x:c>
      <x:c r="Y154" s="19" t="str">
        <x:v>2026-07-18</x:v>
      </x:c>
      <x:c r="Z154" s="19" t="str">
        <x:v>https://traviscad.org/wp-content/largefiles/2026%20Certified%20Appraisal%20Export%20Supp%200_07182026.zip</x:v>
      </x:c>
      <x:c r="AA154" s="19" t="str">
        <x:v>Appraisal account, not a unique apartment community</x:v>
      </x:c>
      <x:c r="AB154" s="19" t="str">
        <x:v>Unit counts belong in the property crosswalk, not each tax account. Unverified PESP claims are not current-owner determinations.</x:v>
      </x:c>
    </x:row>
    <x:row r="155" ht="24" hidden="0" customHeight="1">
      <x:c r="A155" s="19" t="str">
        <x:v>209003</x:v>
      </x:c>
      <x:c r="B155" s="19" t="str">
        <x:v>HIVE RED RIVER</x:v>
      </x:c>
      <x:c r="C155" s="19" t="str">
        <x:v>3401 RED RIVER ST</x:v>
      </x:c>
      <x:c r="D155" s="19" t="str">
        <x:v>M &amp; A AUSTIN DUCK LLC ETAL</x:v>
      </x:c>
      <x:c r="E155" s="19"/>
      <x:c r="F155" s="19"/>
      <x:c r="G155" s="19" t="str">
        <x:v>Unresolved</x:v>
      </x:c>
      <x:c r="H155" s="19"/>
      <x:c r="I155" s="19"/>
      <x:c r="J155" s="19"/>
      <x:c r="K155" s="19"/>
      <x:c r="L155" s="19"/>
      <x:c r="M155" s="19"/>
      <x:c r="N155" s="19"/>
      <x:c r="O155" s="19"/>
      <x:c r="P155" s="20" t="n">
        <x:v>19690000</x:v>
      </x:c>
      <x:c r="Q155" s="19"/>
      <x:c r="R155" s="19" t="str">
        <x:v>Not resolved</x:v>
      </x:c>
      <x:c r="S155" s="19" t="str">
        <x:v>VENTURA</x:v>
      </x:c>
      <x:c r="T155" s="19" t="str">
        <x:v>CA</x:v>
      </x:c>
      <x:c r="U155" s="19" t="str">
        <x:v>APARTMENT 100+</x:v>
      </x:c>
      <x:c r="V155" s="19" t="str">
        <x:v>01,02,03,0A,2J,68</x:v>
      </x:c>
      <x:c r="W155" s="19" t="str">
        <x:v>01-12-2022</x:v>
      </x:c>
      <x:c r="X155" s="19" t="str">
        <x:v>2022007141</x:v>
      </x:c>
      <x:c r="Y155" s="19" t="str">
        <x:v>2026-07-18</x:v>
      </x:c>
      <x:c r="Z155" s="19" t="str">
        <x:v>https://traviscad.org/wp-content/largefiles/2026%20Certified%20Appraisal%20Export%20Supp%200_07182026.zip</x:v>
      </x:c>
      <x:c r="AA155" s="19" t="str">
        <x:v>Appraisal account, not a unique apartment community</x:v>
      </x:c>
      <x:c r="AB155" s="19" t="str">
        <x:v>Unit counts belong in the property crosswalk, not each tax account. Unverified PESP claims are not current-owner determinations.</x:v>
      </x:c>
    </x:row>
    <x:row r="156" ht="24" hidden="0" customHeight="1">
      <x:c r="A156" s="19" t="str">
        <x:v>210721</x:v>
      </x:c>
      <x:c r="B156" s="19" t="str">
        <x:v>ALMA CHERRYWOOD</x:v>
      </x:c>
      <x:c r="C156" s="19" t="str">
        <x:v>1230 E 38 1/2 ST</x:v>
      </x:c>
      <x:c r="D156" s="19" t="str">
        <x:v>1230 E 38TH HALF LP</x:v>
      </x:c>
      <x:c r="E156" s="19"/>
      <x:c r="F156" s="19"/>
      <x:c r="G156" s="19" t="str">
        <x:v>Unresolved</x:v>
      </x:c>
      <x:c r="H156" s="19"/>
      <x:c r="I156" s="19"/>
      <x:c r="J156" s="19"/>
      <x:c r="K156" s="19"/>
      <x:c r="L156" s="19"/>
      <x:c r="M156" s="19"/>
      <x:c r="N156" s="19"/>
      <x:c r="O156" s="19"/>
      <x:c r="P156" s="20" t="n">
        <x:v>8340000</x:v>
      </x:c>
      <x:c r="Q156" s="19"/>
      <x:c r="R156" s="19" t="str">
        <x:v>Not resolved</x:v>
      </x:c>
      <x:c r="S156" s="19" t="str">
        <x:v>AUSTIN</x:v>
      </x:c>
      <x:c r="T156" s="19" t="str">
        <x:v>TX</x:v>
      </x:c>
      <x:c r="U156" s="19" t="str">
        <x:v>APARTMENT 50-100</x:v>
      </x:c>
      <x:c r="V156" s="19" t="str">
        <x:v>01,02,03,0A,2J,68</x:v>
      </x:c>
      <x:c r="W156" s="19" t="str">
        <x:v>06-01-2022</x:v>
      </x:c>
      <x:c r="X156" s="19" t="str">
        <x:v>2022098454</x:v>
      </x:c>
      <x:c r="Y156" s="19" t="str">
        <x:v>2026-07-18</x:v>
      </x:c>
      <x:c r="Z156" s="19" t="str">
        <x:v>https://traviscad.org/wp-content/largefiles/2026%20Certified%20Appraisal%20Export%20Supp%200_07182026.zip</x:v>
      </x:c>
      <x:c r="AA156" s="19" t="str">
        <x:v>Appraisal account, not a unique apartment community</x:v>
      </x:c>
      <x:c r="AB156" s="19" t="str">
        <x:v>Unit counts belong in the property crosswalk, not each tax account. Unverified PESP claims are not current-owner determinations.</x:v>
      </x:c>
    </x:row>
    <x:row r="157" ht="24" hidden="0" customHeight="1">
      <x:c r="A157" s="19" t="str">
        <x:v>210868</x:v>
      </x:c>
      <x:c r="B157" s="19" t="str">
        <x:v>LENOX PARK</x:v>
      </x:c>
      <x:c r="C157" s="19" t="str">
        <x:v>6000 ED BLUESTEIN BLVD</x:v>
      </x:c>
      <x:c r="D157" s="19" t="str">
        <x:v>OH MEDANJO LOYOLA LP</x:v>
      </x:c>
      <x:c r="E157" s="19"/>
      <x:c r="F157" s="19"/>
      <x:c r="G157" s="19" t="str">
        <x:v>Unresolved</x:v>
      </x:c>
      <x:c r="H157" s="19"/>
      <x:c r="I157" s="19"/>
      <x:c r="J157" s="19"/>
      <x:c r="K157" s="19"/>
      <x:c r="L157" s="19"/>
      <x:c r="M157" s="19"/>
      <x:c r="N157" s="19"/>
      <x:c r="O157" s="19"/>
      <x:c r="P157" s="20" t="n">
        <x:v>66830000</x:v>
      </x:c>
      <x:c r="Q157" s="19"/>
      <x:c r="R157" s="19" t="str">
        <x:v>Not resolved</x:v>
      </x:c>
      <x:c r="S157" s="19" t="str">
        <x:v>AUSTIN</x:v>
      </x:c>
      <x:c r="T157" s="19" t="str">
        <x:v>TX</x:v>
      </x:c>
      <x:c r="U157" s="19" t="str">
        <x:v>APARTMENT 100+</x:v>
      </x:c>
      <x:c r="V157" s="19" t="str">
        <x:v>01,02,03,0A,2J,68</x:v>
      </x:c>
      <x:c r="W157" s="19" t="str">
        <x:v>06-04-2020</x:v>
      </x:c>
      <x:c r="X157" s="19" t="str">
        <x:v>2020091383</x:v>
      </x:c>
      <x:c r="Y157" s="19" t="str">
        <x:v>2026-07-18</x:v>
      </x:c>
      <x:c r="Z157" s="19" t="str">
        <x:v>https://traviscad.org/wp-content/largefiles/2026%20Certified%20Appraisal%20Export%20Supp%200_07182026.zip</x:v>
      </x:c>
      <x:c r="AA157" s="19" t="str">
        <x:v>Appraisal account, not a unique apartment community</x:v>
      </x:c>
      <x:c r="AB157" s="19" t="str">
        <x:v>Unit counts belong in the property crosswalk, not each tax account. Unverified PESP claims are not current-owner determinations.</x:v>
      </x:c>
    </x:row>
    <x:row r="158" ht="24" hidden="0" customHeight="1">
      <x:c r="A158" s="19" t="str">
        <x:v>211163</x:v>
      </x:c>
      <x:c r="B158" s="19" t="str">
        <x:v>BUCKINGHAM SQUARE</x:v>
      </x:c>
      <x:c r="C158" s="19" t="str">
        <x:v>711 W 32 ST</x:v>
      </x:c>
      <x:c r="D158" s="19" t="str">
        <x:v>FENTON BUCKINGHAM LLC</x:v>
      </x:c>
      <x:c r="E158" s="19"/>
      <x:c r="F158" s="19"/>
      <x:c r="G158" s="19" t="str">
        <x:v>Unresolved</x:v>
      </x:c>
      <x:c r="H158" s="19"/>
      <x:c r="I158" s="19"/>
      <x:c r="J158" s="19"/>
      <x:c r="K158" s="19"/>
      <x:c r="L158" s="19"/>
      <x:c r="M158" s="19"/>
      <x:c r="N158" s="19"/>
      <x:c r="O158" s="19"/>
      <x:c r="P158" s="20" t="n">
        <x:v>8605239</x:v>
      </x:c>
      <x:c r="Q158" s="19"/>
      <x:c r="R158" s="19" t="str">
        <x:v>Not resolved</x:v>
      </x:c>
      <x:c r="S158" s="19" t="str">
        <x:v>SAN DIEGO</x:v>
      </x:c>
      <x:c r="T158" s="19" t="str">
        <x:v>CA</x:v>
      </x:c>
      <x:c r="U158" s="19" t="str">
        <x:v>APARTMENT 50-100</x:v>
      </x:c>
      <x:c r="V158" s="19" t="str">
        <x:v>01,02,03,0A,2J,68</x:v>
      </x:c>
      <x:c r="W158" s="19" t="str">
        <x:v>04-29-2026</x:v>
      </x:c>
      <x:c r="X158" s="19" t="str">
        <x:v>2026054167</x:v>
      </x:c>
      <x:c r="Y158" s="19" t="str">
        <x:v>2026-07-18</x:v>
      </x:c>
      <x:c r="Z158" s="19" t="str">
        <x:v>https://traviscad.org/wp-content/largefiles/2026%20Certified%20Appraisal%20Export%20Supp%200_07182026.zip</x:v>
      </x:c>
      <x:c r="AA158" s="19" t="str">
        <x:v>Appraisal account, not a unique apartment community</x:v>
      </x:c>
      <x:c r="AB158" s="19" t="str">
        <x:v>Unit counts belong in the property crosswalk, not each tax account. Unverified PESP claims are not current-owner determinations.</x:v>
      </x:c>
    </x:row>
    <x:row r="159" ht="24" hidden="0" customHeight="1">
      <x:c r="A159" s="19" t="str">
        <x:v>211318</x:v>
      </x:c>
      <x:c r="B159" s="19" t="str">
        <x:v>FOUNTAIN TERRACE</x:v>
      </x:c>
      <x:c r="C159" s="19" t="str">
        <x:v>610 W 30 ST</x:v>
      </x:c>
      <x:c r="D159" s="19" t="str">
        <x:v>FENTON FOUNTAIN TERRACE LLC</x:v>
      </x:c>
      <x:c r="E159" s="19"/>
      <x:c r="F159" s="19"/>
      <x:c r="G159" s="19" t="str">
        <x:v>Unresolved</x:v>
      </x:c>
      <x:c r="H159" s="19"/>
      <x:c r="I159" s="19"/>
      <x:c r="J159" s="19"/>
      <x:c r="K159" s="19"/>
      <x:c r="L159" s="19"/>
      <x:c r="M159" s="19"/>
      <x:c r="N159" s="19"/>
      <x:c r="O159" s="19"/>
      <x:c r="P159" s="20" t="n">
        <x:v>8530000</x:v>
      </x:c>
      <x:c r="Q159" s="19"/>
      <x:c r="R159" s="19" t="str">
        <x:v>Not resolved</x:v>
      </x:c>
      <x:c r="S159" s="19" t="str">
        <x:v>SAN DIEGO</x:v>
      </x:c>
      <x:c r="T159" s="19" t="str">
        <x:v>CA</x:v>
      </x:c>
      <x:c r="U159" s="19" t="str">
        <x:v>APARTMENT 50-100</x:v>
      </x:c>
      <x:c r="V159" s="19" t="str">
        <x:v>01,02,03,0A,2J,68</x:v>
      </x:c>
      <x:c r="W159" s="19" t="str">
        <x:v>11-28-2023</x:v>
      </x:c>
      <x:c r="X159" s="19" t="str">
        <x:v>2023136042</x:v>
      </x:c>
      <x:c r="Y159" s="19" t="str">
        <x:v>2026-07-18</x:v>
      </x:c>
      <x:c r="Z159" s="19" t="str">
        <x:v>https://traviscad.org/wp-content/largefiles/2026%20Certified%20Appraisal%20Export%20Supp%200_07182026.zip</x:v>
      </x:c>
      <x:c r="AA159" s="19" t="str">
        <x:v>Appraisal account, not a unique apartment community</x:v>
      </x:c>
      <x:c r="AB159" s="19" t="str">
        <x:v>Unit counts belong in the property crosswalk, not each tax account. Unverified PESP claims are not current-owner determinations.</x:v>
      </x:c>
    </x:row>
    <x:row r="160" ht="24" hidden="0" customHeight="1">
      <x:c r="A160" s="19" t="str">
        <x:v>211418</x:v>
      </x:c>
      <x:c r="B160" s="19" t="str">
        <x:v>WARWICK APARTMENTS THE</x:v>
      </x:c>
      <x:c r="C160" s="19" t="str">
        <x:v>2907 WEST AVE</x:v>
      </x:c>
      <x:c r="D160" s="19" t="str">
        <x:v>GREYSTONE SUMMIT ASSOCIATES LT</x:v>
      </x:c>
      <x:c r="E160" s="19"/>
      <x:c r="F160" s="19"/>
      <x:c r="G160" s="19" t="str">
        <x:v>Unresolved</x:v>
      </x:c>
      <x:c r="H160" s="19"/>
      <x:c r="I160" s="19"/>
      <x:c r="J160" s="19"/>
      <x:c r="K160" s="19"/>
      <x:c r="L160" s="19"/>
      <x:c r="M160" s="19"/>
      <x:c r="N160" s="19"/>
      <x:c r="O160" s="19"/>
      <x:c r="P160" s="20" t="n">
        <x:v>6430000</x:v>
      </x:c>
      <x:c r="Q160" s="19"/>
      <x:c r="R160" s="19" t="str">
        <x:v>Not resolved</x:v>
      </x:c>
      <x:c r="S160" s="19" t="str">
        <x:v>AUSTIN</x:v>
      </x:c>
      <x:c r="T160" s="19" t="str">
        <x:v>TX</x:v>
      </x:c>
      <x:c r="U160" s="19" t="str">
        <x:v>APARTMENT 50-100</x:v>
      </x:c>
      <x:c r="V160" s="19" t="str">
        <x:v>01,02,03,0A,2J,68</x:v>
      </x:c>
      <x:c r="W160" s="19" t="str">
        <x:v>02-15-1996</x:v>
      </x:c>
      <x:c r="X160" s="19"/>
      <x:c r="Y160" s="19" t="str">
        <x:v>2026-07-18</x:v>
      </x:c>
      <x:c r="Z160" s="19" t="str">
        <x:v>https://traviscad.org/wp-content/largefiles/2026%20Certified%20Appraisal%20Export%20Supp%200_07182026.zip</x:v>
      </x:c>
      <x:c r="AA160" s="19" t="str">
        <x:v>Appraisal account, not a unique apartment community</x:v>
      </x:c>
      <x:c r="AB160" s="19" t="str">
        <x:v>Unit counts belong in the property crosswalk, not each tax account. Unverified PESP claims are not current-owner determinations.</x:v>
      </x:c>
    </x:row>
    <x:row r="161" ht="24" hidden="0" customHeight="1">
      <x:c r="A161" s="19" t="str">
        <x:v>211880</x:v>
      </x:c>
      <x:c r="B161" s="19"/>
      <x:c r="C161" s="19" t="str">
        <x:v>1004 E 39 ST</x:v>
      </x:c>
      <x:c r="D161" s="19" t="str">
        <x:v>HOUSING AUTHORITY OF THE CITY OF AUSTIN</x:v>
      </x:c>
      <x:c r="E161" s="19"/>
      <x:c r="F161" s="19"/>
      <x:c r="G161" s="19" t="str">
        <x:v>Unresolved</x:v>
      </x:c>
      <x:c r="H161" s="19"/>
      <x:c r="I161" s="19"/>
      <x:c r="J161" s="19"/>
      <x:c r="K161" s="19"/>
      <x:c r="L161" s="19"/>
      <x:c r="M161" s="19"/>
      <x:c r="N161" s="19"/>
      <x:c r="O161" s="19" t="str">
        <x:v>XV</x:v>
      </x:c>
      <x:c r="P161" s="20" t="n">
        <x:v>14118616</x:v>
      </x:c>
      <x:c r="Q161" s="19"/>
      <x:c r="R161" s="19" t="str">
        <x:v>Not resolved</x:v>
      </x:c>
      <x:c r="S161" s="19" t="str">
        <x:v>AUSTIN</x:v>
      </x:c>
      <x:c r="T161" s="19" t="str">
        <x:v>TX</x:v>
      </x:c>
      <x:c r="U161" s="19" t="str">
        <x:v>APARTMENT 100+</x:v>
      </x:c>
      <x:c r="V161" s="19" t="str">
        <x:v>01,02,03,0A,2J,68</x:v>
      </x:c>
      <x:c r="W161" s="19" t="str">
        <x:v>09-19-2023</x:v>
      </x:c>
      <x:c r="X161" s="19" t="str">
        <x:v>2023109045</x:v>
      </x:c>
      <x:c r="Y161" s="19" t="str">
        <x:v>2026-07-18</x:v>
      </x:c>
      <x:c r="Z161" s="19" t="str">
        <x:v>https://traviscad.org/wp-content/largefiles/2026%20Certified%20Appraisal%20Export%20Supp%200_07182026.zip</x:v>
      </x:c>
      <x:c r="AA161" s="19" t="str">
        <x:v>Appraisal account, not a unique apartment community</x:v>
      </x:c>
      <x:c r="AB161" s="19" t="str">
        <x:v>Unit counts belong in the property crosswalk, not each tax account. Unverified PESP claims are not current-owner determinations.</x:v>
      </x:c>
    </x:row>
    <x:row r="162" ht="24" hidden="0" customHeight="1">
      <x:c r="A162" s="19" t="str">
        <x:v>212201</x:v>
      </x:c>
      <x:c r="B162" s="19" t="str">
        <x:v>THE BANKS AT SPRINGDALE</x:v>
      </x:c>
      <x:c r="C162" s="19" t="str">
        <x:v>5521 SPRINGDALE RD</x:v>
      </x:c>
      <x:c r="D162" s="19" t="str">
        <x:v>SE SPRINGDALE LLC</x:v>
      </x:c>
      <x:c r="E162" s="19"/>
      <x:c r="F162" s="19"/>
      <x:c r="G162" s="19" t="str">
        <x:v>Unresolved</x:v>
      </x:c>
      <x:c r="H162" s="19"/>
      <x:c r="I162" s="19"/>
      <x:c r="J162" s="19"/>
      <x:c r="K162" s="19"/>
      <x:c r="L162" s="19"/>
      <x:c r="M162" s="19"/>
      <x:c r="N162" s="19"/>
      <x:c r="O162" s="19"/>
      <x:c r="P162" s="20" t="n">
        <x:v>49300000</x:v>
      </x:c>
      <x:c r="Q162" s="19"/>
      <x:c r="R162" s="19" t="str">
        <x:v>Not resolved</x:v>
      </x:c>
      <x:c r="S162" s="19" t="str">
        <x:v>GREAT NECK</x:v>
      </x:c>
      <x:c r="T162" s="19" t="str">
        <x:v>NY</x:v>
      </x:c>
      <x:c r="U162" s="19" t="str">
        <x:v>APARTMENT 100+</x:v>
      </x:c>
      <x:c r="V162" s="19" t="str">
        <x:v>01,02,03,0A,2J,68</x:v>
      </x:c>
      <x:c r="W162" s="19" t="str">
        <x:v>01-23-2023</x:v>
      </x:c>
      <x:c r="X162" s="19" t="str">
        <x:v>2023007293</x:v>
      </x:c>
      <x:c r="Y162" s="19" t="str">
        <x:v>2026-07-18</x:v>
      </x:c>
      <x:c r="Z162" s="19" t="str">
        <x:v>https://traviscad.org/wp-content/largefiles/2026%20Certified%20Appraisal%20Export%20Supp%200_07182026.zip</x:v>
      </x:c>
      <x:c r="AA162" s="19" t="str">
        <x:v>Appraisal account, not a unique apartment community</x:v>
      </x:c>
      <x:c r="AB162" s="19" t="str">
        <x:v>Unit counts belong in the property crosswalk, not each tax account. Unverified PESP claims are not current-owner determinations.</x:v>
      </x:c>
    </x:row>
    <x:row r="163" ht="24" hidden="0" customHeight="1">
      <x:c r="A163" s="19" t="str">
        <x:v>213390</x:v>
      </x:c>
      <x:c r="B163" s="19" t="str">
        <x:v>WILSHIRE WEST ABP</x:v>
      </x:c>
      <x:c r="C163" s="19" t="str">
        <x:v>4411 AIRPORT BLVD</x:v>
      </x:c>
      <x:c r="D163" s="19" t="str">
        <x:v>4411 AIRPORT LLC</x:v>
      </x:c>
      <x:c r="E163" s="19"/>
      <x:c r="F163" s="19"/>
      <x:c r="G163" s="19" t="str">
        <x:v>Unresolved</x:v>
      </x:c>
      <x:c r="H163" s="19"/>
      <x:c r="I163" s="19"/>
      <x:c r="J163" s="19"/>
      <x:c r="K163" s="19"/>
      <x:c r="L163" s="19"/>
      <x:c r="M163" s="19"/>
      <x:c r="N163" s="19"/>
      <x:c r="O163" s="19"/>
      <x:c r="P163" s="20" t="n">
        <x:v>10500000</x:v>
      </x:c>
      <x:c r="Q163" s="19"/>
      <x:c r="R163" s="19" t="str">
        <x:v>Not resolved</x:v>
      </x:c>
      <x:c r="S163" s="19" t="str">
        <x:v>LUBBOCK</x:v>
      </x:c>
      <x:c r="T163" s="19" t="str">
        <x:v>TX</x:v>
      </x:c>
      <x:c r="U163" s="19" t="str">
        <x:v>APARTMENT 50-100</x:v>
      </x:c>
      <x:c r="V163" s="19" t="str">
        <x:v>01,02,03,0A,2J,68</x:v>
      </x:c>
      <x:c r="W163" s="19" t="str">
        <x:v>12-03-2019</x:v>
      </x:c>
      <x:c r="X163" s="19" t="str">
        <x:v>2019191782</x:v>
      </x:c>
      <x:c r="Y163" s="19" t="str">
        <x:v>2026-07-18</x:v>
      </x:c>
      <x:c r="Z163" s="19" t="str">
        <x:v>https://traviscad.org/wp-content/largefiles/2026%20Certified%20Appraisal%20Export%20Supp%200_07182026.zip</x:v>
      </x:c>
      <x:c r="AA163" s="19" t="str">
        <x:v>Appraisal account, not a unique apartment community</x:v>
      </x:c>
      <x:c r="AB163" s="19" t="str">
        <x:v>Unit counts belong in the property crosswalk, not each tax account. Unverified PESP claims are not current-owner determinations.</x:v>
      </x:c>
    </x:row>
    <x:row r="164" ht="24" hidden="0" customHeight="1">
      <x:c r="A164" s="19" t="str">
        <x:v>214066</x:v>
      </x:c>
      <x:c r="B164" s="19" t="str">
        <x:v>RESERVE AT SPRINGDALE (TC)</x:v>
      </x:c>
      <x:c r="C164" s="19" t="str">
        <x:v>5605 SPRINGDALE RD</x:v>
      </x:c>
      <x:c r="D164" s="19" t="str">
        <x:v>HOUSING AUTHORITY OF AUSTIN</x:v>
      </x:c>
      <x:c r="E164" s="19"/>
      <x:c r="F164" s="19"/>
      <x:c r="G164" s="19" t="str">
        <x:v>Unresolved</x:v>
      </x:c>
      <x:c r="H164" s="19"/>
      <x:c r="I164" s="19"/>
      <x:c r="J164" s="19"/>
      <x:c r="K164" s="19"/>
      <x:c r="L164" s="19"/>
      <x:c r="M164" s="19" t="str">
        <x:v>HACA</x:v>
      </x:c>
      <x:c r="N164" s="19" t="str">
        <x:v>392</x:v>
      </x:c>
      <x:c r="O164" s="19" t="str">
        <x:v>XV</x:v>
      </x:c>
      <x:c r="P164" s="20" t="n">
        <x:v>51518597</x:v>
      </x:c>
      <x:c r="Q164" s="19"/>
      <x:c r="R164" s="19" t="str">
        <x:v>Not resolved</x:v>
      </x:c>
      <x:c r="S164" s="19" t="str">
        <x:v>AUSTIN</x:v>
      </x:c>
      <x:c r="T164" s="19" t="str">
        <x:v>TX</x:v>
      </x:c>
      <x:c r="U164" s="19" t="str">
        <x:v>APARTMENT 100+</x:v>
      </x:c>
      <x:c r="V164" s="19" t="str">
        <x:v>01,02,03,0A,2J,68</x:v>
      </x:c>
      <x:c r="W164" s="19" t="str">
        <x:v>07-29-2015</x:v>
      </x:c>
      <x:c r="X164" s="19" t="str">
        <x:v>2015121270</x:v>
      </x:c>
      <x:c r="Y164" s="19" t="str">
        <x:v>2026-07-18</x:v>
      </x:c>
      <x:c r="Z164" s="19" t="str">
        <x:v>https://traviscad.org/wp-content/largefiles/2026%20Certified%20Appraisal%20Export%20Supp%200_07182026.zip</x:v>
      </x:c>
      <x:c r="AA164" s="19" t="str">
        <x:v>Appraisal account, not a unique apartment community</x:v>
      </x:c>
      <x:c r="AB164" s="19" t="str">
        <x:v>Unit counts belong in the property crosswalk, not each tax account. Unverified PESP claims are not current-owner determinations.</x:v>
      </x:c>
    </x:row>
    <x:row r="165" ht="24" hidden="0" customHeight="1">
      <x:c r="A165" s="19" t="str">
        <x:v>214625</x:v>
      </x:c>
      <x:c r="B165" s="19" t="str">
        <x:v>ANDREWS PLACE</x:v>
      </x:c>
      <x:c r="C165" s="19" t="str">
        <x:v>415 W 39 ST</x:v>
      </x:c>
      <x:c r="D165" s="19" t="str">
        <x:v>FARAHANI FAMILY LLC</x:v>
      </x:c>
      <x:c r="E165" s="19"/>
      <x:c r="F165" s="19"/>
      <x:c r="G165" s="19" t="str">
        <x:v>Unresolved</x:v>
      </x:c>
      <x:c r="H165" s="19"/>
      <x:c r="I165" s="19"/>
      <x:c r="J165" s="19"/>
      <x:c r="K165" s="19"/>
      <x:c r="L165" s="19"/>
      <x:c r="M165" s="19"/>
      <x:c r="N165" s="19"/>
      <x:c r="O165" s="19"/>
      <x:c r="P165" s="20" t="n">
        <x:v>4730000</x:v>
      </x:c>
      <x:c r="Q165" s="19"/>
      <x:c r="R165" s="19" t="str">
        <x:v>Not resolved</x:v>
      </x:c>
      <x:c r="S165" s="19" t="str">
        <x:v>AUSTIN</x:v>
      </x:c>
      <x:c r="T165" s="19" t="str">
        <x:v>TX</x:v>
      </x:c>
      <x:c r="U165" s="19" t="str">
        <x:v>APARTMENT 50-100</x:v>
      </x:c>
      <x:c r="V165" s="19" t="str">
        <x:v>01,02,03,0A,2J,68</x:v>
      </x:c>
      <x:c r="W165" s="19" t="str">
        <x:v>05-08-2015</x:v>
      </x:c>
      <x:c r="X165" s="19" t="str">
        <x:v>2015072419TR</x:v>
      </x:c>
      <x:c r="Y165" s="19" t="str">
        <x:v>2026-07-18</x:v>
      </x:c>
      <x:c r="Z165" s="19" t="str">
        <x:v>https://traviscad.org/wp-content/largefiles/2026%20Certified%20Appraisal%20Export%20Supp%200_07182026.zip</x:v>
      </x:c>
      <x:c r="AA165" s="19" t="str">
        <x:v>Appraisal account, not a unique apartment community</x:v>
      </x:c>
      <x:c r="AB165" s="19" t="str">
        <x:v>Unit counts belong in the property crosswalk, not each tax account. Unverified PESP claims are not current-owner determinations.</x:v>
      </x:c>
    </x:row>
    <x:row r="166" ht="24" hidden="0" customHeight="1">
      <x:c r="A166" s="19" t="str">
        <x:v>214675</x:v>
      </x:c>
      <x:c r="B166" s="19" t="str">
        <x:v>SU CASA</x:v>
      </x:c>
      <x:c r="C166" s="19" t="str">
        <x:v>203 W 39 ST</x:v>
      </x:c>
      <x:c r="D166" s="19" t="str">
        <x:v>BAUSTIN VENTURES VI LTD</x:v>
      </x:c>
      <x:c r="E166" s="19"/>
      <x:c r="F166" s="19"/>
      <x:c r="G166" s="19" t="str">
        <x:v>Unresolved</x:v>
      </x:c>
      <x:c r="H166" s="19"/>
      <x:c r="I166" s="19"/>
      <x:c r="J166" s="19"/>
      <x:c r="K166" s="19"/>
      <x:c r="L166" s="19"/>
      <x:c r="M166" s="19"/>
      <x:c r="N166" s="19"/>
      <x:c r="O166" s="19"/>
      <x:c r="P166" s="20" t="n">
        <x:v>9510000</x:v>
      </x:c>
      <x:c r="Q166" s="19"/>
      <x:c r="R166" s="19" t="str">
        <x:v>Not resolved</x:v>
      </x:c>
      <x:c r="S166" s="19" t="str">
        <x:v>AUSTIN</x:v>
      </x:c>
      <x:c r="T166" s="19" t="str">
        <x:v>TX</x:v>
      </x:c>
      <x:c r="U166" s="19" t="str">
        <x:v>APARTMENT 50-100</x:v>
      </x:c>
      <x:c r="V166" s="19" t="str">
        <x:v>01,02,03,0A,2J,68</x:v>
      </x:c>
      <x:c r="W166" s="19" t="str">
        <x:v>03-23-2001</x:v>
      </x:c>
      <x:c r="X166" s="19" t="str">
        <x:v>2001044948TR</x:v>
      </x:c>
      <x:c r="Y166" s="19" t="str">
        <x:v>2026-07-18</x:v>
      </x:c>
      <x:c r="Z166" s="19" t="str">
        <x:v>https://traviscad.org/wp-content/largefiles/2026%20Certified%20Appraisal%20Export%20Supp%200_07182026.zip</x:v>
      </x:c>
      <x:c r="AA166" s="19" t="str">
        <x:v>Appraisal account, not a unique apartment community</x:v>
      </x:c>
      <x:c r="AB166" s="19" t="str">
        <x:v>Unit counts belong in the property crosswalk, not each tax account. Unverified PESP claims are not current-owner determinations.</x:v>
      </x:c>
    </x:row>
    <x:row r="167" ht="24" hidden="0" customHeight="1">
      <x:c r="A167" s="19" t="str">
        <x:v>214976</x:v>
      </x:c>
      <x:c r="B167" s="19" t="str">
        <x:v>CENTURY PLAZA</x:v>
      </x:c>
      <x:c r="C167" s="19" t="str">
        <x:v>4210 RED RIVER ST</x:v>
      </x:c>
      <x:c r="D167" s="19" t="str">
        <x:v>RESOLUTE HANCOCK LLC</x:v>
      </x:c>
      <x:c r="E167" s="19"/>
      <x:c r="F167" s="19"/>
      <x:c r="G167" s="19" t="str">
        <x:v>Unresolved</x:v>
      </x:c>
      <x:c r="H167" s="19"/>
      <x:c r="I167" s="19"/>
      <x:c r="J167" s="19"/>
      <x:c r="K167" s="19"/>
      <x:c r="L167" s="19"/>
      <x:c r="M167" s="19"/>
      <x:c r="N167" s="19"/>
      <x:c r="O167" s="19"/>
      <x:c r="P167" s="20" t="n">
        <x:v>6028896</x:v>
      </x:c>
      <x:c r="Q167" s="19"/>
      <x:c r="R167" s="19" t="str">
        <x:v>Not resolved</x:v>
      </x:c>
      <x:c r="S167" s="19" t="str">
        <x:v>AUSTIN</x:v>
      </x:c>
      <x:c r="T167" s="19" t="str">
        <x:v>TX</x:v>
      </x:c>
      <x:c r="U167" s="19" t="str">
        <x:v>APARTMENT 50-100</x:v>
      </x:c>
      <x:c r="V167" s="19" t="str">
        <x:v>01,02,03,0A,2J,68</x:v>
      </x:c>
      <x:c r="W167" s="19" t="str">
        <x:v>10-31-2024</x:v>
      </x:c>
      <x:c r="X167" s="19" t="str">
        <x:v>2024121751</x:v>
      </x:c>
      <x:c r="Y167" s="19" t="str">
        <x:v>2026-07-18</x:v>
      </x:c>
      <x:c r="Z167" s="19" t="str">
        <x:v>https://traviscad.org/wp-content/largefiles/2026%20Certified%20Appraisal%20Export%20Supp%200_07182026.zip</x:v>
      </x:c>
      <x:c r="AA167" s="19" t="str">
        <x:v>Appraisal account, not a unique apartment community</x:v>
      </x:c>
      <x:c r="AB167" s="19" t="str">
        <x:v>Unit counts belong in the property crosswalk, not each tax account. Unverified PESP claims are not current-owner determinations.</x:v>
      </x:c>
    </x:row>
    <x:row r="168" ht="24" hidden="0" customHeight="1">
      <x:c r="A168" s="19" t="str">
        <x:v>215034</x:v>
      </x:c>
      <x:c r="B168" s="19" t="str">
        <x:v>ABALI APARTMENTS</x:v>
      </x:c>
      <x:c r="C168" s="19" t="str">
        <x:v>4611 N INTERSTATE HY 35</x:v>
      </x:c>
      <x:c r="D168" s="19" t="str">
        <x:v>THE ABALI LLC</x:v>
      </x:c>
      <x:c r="E168" s="19"/>
      <x:c r="F168" s="19"/>
      <x:c r="G168" s="19" t="str">
        <x:v>Unresolved</x:v>
      </x:c>
      <x:c r="H168" s="19"/>
      <x:c r="I168" s="19"/>
      <x:c r="J168" s="19"/>
      <x:c r="K168" s="19"/>
      <x:c r="L168" s="19"/>
      <x:c r="M168" s="19"/>
      <x:c r="N168" s="19"/>
      <x:c r="O168" s="19"/>
      <x:c r="P168" s="20" t="n">
        <x:v>3930000</x:v>
      </x:c>
      <x:c r="Q168" s="19"/>
      <x:c r="R168" s="19" t="str">
        <x:v>Not resolved</x:v>
      </x:c>
      <x:c r="S168" s="19" t="str">
        <x:v>AUSTIN</x:v>
      </x:c>
      <x:c r="T168" s="19" t="str">
        <x:v>TX</x:v>
      </x:c>
      <x:c r="U168" s="19" t="str">
        <x:v>APARTMENT 100+</x:v>
      </x:c>
      <x:c r="V168" s="19" t="str">
        <x:v>01,02,03,0A,2J,68</x:v>
      </x:c>
      <x:c r="W168" s="19" t="str">
        <x:v>12-19-2019</x:v>
      </x:c>
      <x:c r="X168" s="19" t="str">
        <x:v>2019200333</x:v>
      </x:c>
      <x:c r="Y168" s="19" t="str">
        <x:v>2026-07-18</x:v>
      </x:c>
      <x:c r="Z168" s="19" t="str">
        <x:v>https://traviscad.org/wp-content/largefiles/2026%20Certified%20Appraisal%20Export%20Supp%200_07182026.zip</x:v>
      </x:c>
      <x:c r="AA168" s="19" t="str">
        <x:v>Appraisal account, not a unique apartment community</x:v>
      </x:c>
      <x:c r="AB168" s="19" t="str">
        <x:v>Unit counts belong in the property crosswalk, not each tax account. Unverified PESP claims are not current-owner determinations.</x:v>
      </x:c>
    </x:row>
    <x:row r="169" ht="24" hidden="0" customHeight="1">
      <x:c r="A169" s="19" t="str">
        <x:v>216075</x:v>
      </x:c>
      <x:c r="B169" s="19" t="str">
        <x:v>DUVAL VILLA</x:v>
      </x:c>
      <x:c r="C169" s="19" t="str">
        <x:v>4305 DUVAL ST</x:v>
      </x:c>
      <x:c r="D169" s="19" t="str">
        <x:v>ROLLING CASH DUVAL VENTURE LP</x:v>
      </x:c>
      <x:c r="E169" s="19"/>
      <x:c r="F169" s="19"/>
      <x:c r="G169" s="19" t="str">
        <x:v>Unresolved</x:v>
      </x:c>
      <x:c r="H169" s="19"/>
      <x:c r="I169" s="19"/>
      <x:c r="J169" s="19"/>
      <x:c r="K169" s="19"/>
      <x:c r="L169" s="19"/>
      <x:c r="M169" s="19"/>
      <x:c r="N169" s="19"/>
      <x:c r="O169" s="19"/>
      <x:c r="P169" s="20" t="n">
        <x:v>14980000</x:v>
      </x:c>
      <x:c r="Q169" s="19"/>
      <x:c r="R169" s="19" t="str">
        <x:v>Not resolved</x:v>
      </x:c>
      <x:c r="S169" s="19" t="str">
        <x:v>CUMMING</x:v>
      </x:c>
      <x:c r="T169" s="19" t="str">
        <x:v>GA</x:v>
      </x:c>
      <x:c r="U169" s="19" t="str">
        <x:v>APARTMENT 100+</x:v>
      </x:c>
      <x:c r="V169" s="19" t="str">
        <x:v>01,02,03,0A,2J,68</x:v>
      </x:c>
      <x:c r="W169" s="19" t="str">
        <x:v>05-15-2009</x:v>
      </x:c>
      <x:c r="X169" s="19" t="str">
        <x:v>2009079872TR</x:v>
      </x:c>
      <x:c r="Y169" s="19" t="str">
        <x:v>2026-07-18</x:v>
      </x:c>
      <x:c r="Z169" s="19" t="str">
        <x:v>https://traviscad.org/wp-content/largefiles/2026%20Certified%20Appraisal%20Export%20Supp%200_07182026.zip</x:v>
      </x:c>
      <x:c r="AA169" s="19" t="str">
        <x:v>Appraisal account, not a unique apartment community</x:v>
      </x:c>
      <x:c r="AB169" s="19" t="str">
        <x:v>Unit counts belong in the property crosswalk, not each tax account. Unverified PESP claims are not current-owner determinations.</x:v>
      </x:c>
    </x:row>
    <x:row r="170" ht="24" hidden="0" customHeight="1">
      <x:c r="A170" s="19" t="str">
        <x:v>216425</x:v>
      </x:c>
      <x:c r="B170" s="19" t="str">
        <x:v>TANGLEWOOD NORTH</x:v>
      </x:c>
      <x:c r="C170" s="19" t="str">
        <x:v>1020 E 45 ST</x:v>
      </x:c>
      <x:c r="D170" s="19" t="str">
        <x:v>AUSTIN TANGLEWOOD PROPERTIES LTD</x:v>
      </x:c>
      <x:c r="E170" s="19"/>
      <x:c r="F170" s="19"/>
      <x:c r="G170" s="19" t="str">
        <x:v>Unresolved</x:v>
      </x:c>
      <x:c r="H170" s="19"/>
      <x:c r="I170" s="19"/>
      <x:c r="J170" s="19"/>
      <x:c r="K170" s="19"/>
      <x:c r="L170" s="19"/>
      <x:c r="M170" s="19"/>
      <x:c r="N170" s="19"/>
      <x:c r="O170" s="19"/>
      <x:c r="P170" s="20" t="n">
        <x:v>12000000</x:v>
      </x:c>
      <x:c r="Q170" s="19"/>
      <x:c r="R170" s="19" t="str">
        <x:v>Not resolved</x:v>
      </x:c>
      <x:c r="S170" s="19" t="str">
        <x:v>AUSTIN</x:v>
      </x:c>
      <x:c r="T170" s="19" t="str">
        <x:v>TX</x:v>
      </x:c>
      <x:c r="U170" s="19" t="str">
        <x:v>APARTMENT 100+</x:v>
      </x:c>
      <x:c r="V170" s="19" t="str">
        <x:v>01,02,03,0A,2J,68</x:v>
      </x:c>
      <x:c r="W170" s="19" t="str">
        <x:v>12-04-1991</x:v>
      </x:c>
      <x:c r="X170" s="19"/>
      <x:c r="Y170" s="19" t="str">
        <x:v>2026-07-18</x:v>
      </x:c>
      <x:c r="Z170" s="19" t="str">
        <x:v>https://traviscad.org/wp-content/largefiles/2026%20Certified%20Appraisal%20Export%20Supp%200_07182026.zip</x:v>
      </x:c>
      <x:c r="AA170" s="19" t="str">
        <x:v>Appraisal account, not a unique apartment community</x:v>
      </x:c>
      <x:c r="AB170" s="19" t="str">
        <x:v>Unit counts belong in the property crosswalk, not each tax account. Unverified PESP claims are not current-owner determinations.</x:v>
      </x:c>
    </x:row>
    <x:row r="171" ht="24" hidden="0" customHeight="1">
      <x:c r="A171" s="19" t="str">
        <x:v>216536</x:v>
      </x:c>
      <x:c r="B171" s="19" t="str">
        <x:v>THE SOLOMON</x:v>
      </x:c>
      <x:c r="C171" s="19" t="str">
        <x:v>1414 E 51 ST</x:v>
      </x:c>
      <x:c r="D171" s="19" t="str">
        <x:v>ATX SOLOMON LP</x:v>
      </x:c>
      <x:c r="E171" s="19"/>
      <x:c r="F171" s="19"/>
      <x:c r="G171" s="19" t="str">
        <x:v>Unresolved</x:v>
      </x:c>
      <x:c r="H171" s="19"/>
      <x:c r="I171" s="19"/>
      <x:c r="J171" s="19"/>
      <x:c r="K171" s="19"/>
      <x:c r="L171" s="19"/>
      <x:c r="M171" s="19"/>
      <x:c r="N171" s="19"/>
      <x:c r="O171" s="19"/>
      <x:c r="P171" s="20" t="n">
        <x:v>115340000</x:v>
      </x:c>
      <x:c r="Q171" s="19"/>
      <x:c r="R171" s="19" t="str">
        <x:v>Not resolved</x:v>
      </x:c>
      <x:c r="S171" s="19" t="str">
        <x:v>AUSTIN</x:v>
      </x:c>
      <x:c r="T171" s="19" t="str">
        <x:v>TX</x:v>
      </x:c>
      <x:c r="U171" s="19" t="str">
        <x:v>APARTMENT 100+</x:v>
      </x:c>
      <x:c r="V171" s="19" t="str">
        <x:v>01,02,03,0A,2J,68</x:v>
      </x:c>
      <x:c r="W171" s="19" t="str">
        <x:v>10-25-2021</x:v>
      </x:c>
      <x:c r="X171" s="19" t="str">
        <x:v>2021237020</x:v>
      </x:c>
      <x:c r="Y171" s="19" t="str">
        <x:v>2026-07-18</x:v>
      </x:c>
      <x:c r="Z171" s="19" t="str">
        <x:v>https://traviscad.org/wp-content/largefiles/2026%20Certified%20Appraisal%20Export%20Supp%200_07182026.zip</x:v>
      </x:c>
      <x:c r="AA171" s="19" t="str">
        <x:v>Appraisal account, not a unique apartment community</x:v>
      </x:c>
      <x:c r="AB171" s="19" t="str">
        <x:v>Unit counts belong in the property crosswalk, not each tax account. Unverified PESP claims are not current-owner determinations.</x:v>
      </x:c>
    </x:row>
    <x:row r="172" ht="24" hidden="0" customHeight="1">
      <x:c r="A172" s="19" t="str">
        <x:v>217295</x:v>
      </x:c>
      <x:c r="B172" s="19" t="str">
        <x:v>SPRING HOLLOW ON LOYOLA</x:v>
      </x:c>
      <x:c r="C172" s="19" t="str">
        <x:v>4803 LOYOLA LN</x:v>
      </x:c>
      <x:c r="D172" s="19" t="str">
        <x:v>APARTMENT ACQUISITION III LLC</x:v>
      </x:c>
      <x:c r="E172" s="19"/>
      <x:c r="F172" s="19"/>
      <x:c r="G172" s="19" t="str">
        <x:v>Unresolved</x:v>
      </x:c>
      <x:c r="H172" s="19"/>
      <x:c r="I172" s="19"/>
      <x:c r="J172" s="19"/>
      <x:c r="K172" s="19"/>
      <x:c r="L172" s="19"/>
      <x:c r="M172" s="19"/>
      <x:c r="N172" s="19"/>
      <x:c r="O172" s="19"/>
      <x:c r="P172" s="20" t="n">
        <x:v>2788865</x:v>
      </x:c>
      <x:c r="Q172" s="19"/>
      <x:c r="R172" s="19" t="str">
        <x:v>Not resolved</x:v>
      </x:c>
      <x:c r="S172" s="19" t="str">
        <x:v>ROLLINGWOOD</x:v>
      </x:c>
      <x:c r="T172" s="19" t="str">
        <x:v>TX</x:v>
      </x:c>
      <x:c r="U172" s="19" t="str">
        <x:v>APARTMENT 50-100</x:v>
      </x:c>
      <x:c r="V172" s="19" t="str">
        <x:v>01,02,03,0A,2J,68</x:v>
      </x:c>
      <x:c r="W172" s="19" t="str">
        <x:v>04-12-2013</x:v>
      </x:c>
      <x:c r="X172" s="19" t="str">
        <x:v>2013079761TR</x:v>
      </x:c>
      <x:c r="Y172" s="19" t="str">
        <x:v>2026-07-18</x:v>
      </x:c>
      <x:c r="Z172" s="19" t="str">
        <x:v>https://traviscad.org/wp-content/largefiles/2026%20Certified%20Appraisal%20Export%20Supp%200_07182026.zip</x:v>
      </x:c>
      <x:c r="AA172" s="19" t="str">
        <x:v>Appraisal account, not a unique apartment community</x:v>
      </x:c>
      <x:c r="AB172" s="19" t="str">
        <x:v>Unit counts belong in the property crosswalk, not each tax account. Unverified PESP claims are not current-owner determinations.</x:v>
      </x:c>
    </x:row>
    <x:row r="173" ht="48" hidden="0" customHeight="1">
      <x:c r="A173" s="19" t="str">
        <x:v>217406</x:v>
      </x:c>
      <x:c r="B173" s="19" t="str">
        <x:v>MAA EAST AUSTIN</x:v>
      </x:c>
      <x:c r="C173" s="19" t="str">
        <x:v>6600 ED BLUESTEIN BLVD</x:v>
      </x:c>
      <x:c r="D173" s="19" t="str">
        <x:v>MID-AMERICA APARTMENTS LP</x:v>
      </x:c>
      <x:c r="E173" s="19" t="str">
        <x:v>Mid-America Apartment Communities (MAA)</x:v>
      </x:c>
      <x:c r="F173" s="19" t="str">
        <x:v>MAA / Mid-America Apartments LP</x:v>
      </x:c>
      <x:c r="G173" s="19" t="str">
        <x:v>high</x:v>
      </x:c>
      <x:c r="H173" s="19" t="str">
        <x:v>https://www.sec.gov/Archives/edgar/data/912595/000119312526041208/maa-20251231.htm | https://www.sec.gov/Archives/edgar/data/912595/000119312526436173/maa-ex99_2.htm | https://www.maac.com/texas/austin/maa-east-austin/</x:v>
      </x:c>
      <x:c r="I173" s="19" t="str">
        <x:v>2026-09-30</x:v>
      </x:c>
      <x:c r="J173" s="19"/>
      <x:c r="K173" s="19"/>
      <x:c r="L173" s="19"/>
      <x:c r="M173" s="19"/>
      <x:c r="N173" s="19"/>
      <x:c r="O173" s="19"/>
      <x:c r="P173" s="20" t="n">
        <x:v>34930000</x:v>
      </x:c>
      <x:c r="Q173" s="19"/>
      <x:c r="R173" s="19" t="str">
        <x:v>Not resolved</x:v>
      </x:c>
      <x:c r="S173" s="19" t="str">
        <x:v>GERMANTOWN</x:v>
      </x:c>
      <x:c r="T173" s="19" t="str">
        <x:v>TN</x:v>
      </x:c>
      <x:c r="U173" s="19" t="str">
        <x:v>APARTMENT 100+</x:v>
      </x:c>
      <x:c r="V173" s="19" t="str">
        <x:v>01,02,03,0A,2J,68</x:v>
      </x:c>
      <x:c r="W173" s="19" t="str">
        <x:v>03-02-2004</x:v>
      </x:c>
      <x:c r="X173" s="19"/>
      <x:c r="Y173" s="19" t="str">
        <x:v>2026-07-18</x:v>
      </x:c>
      <x:c r="Z173" s="19" t="str">
        <x:v>https://traviscad.org/wp-content/largefiles/2026%20Certified%20Appraisal%20Export%20Supp%200_07182026.zip</x:v>
      </x:c>
      <x:c r="AA173" s="19" t="str">
        <x:v>Appraisal account, not a unique apartment community</x:v>
      </x:c>
      <x:c r="AB173" s="19" t="str">
        <x:v>Unit counts belong in the property crosswalk, not each tax account. Unverified PESP claims are not current-owner determinations.</x:v>
      </x:c>
    </x:row>
    <x:row r="174" ht="24" hidden="0" customHeight="1">
      <x:c r="A174" s="19" t="str">
        <x:v>217817</x:v>
      </x:c>
      <x:c r="B174" s="19" t="str">
        <x:v>LE MED</x:v>
      </x:c>
      <x:c r="C174" s="19" t="str">
        <x:v>1200 W 40 ST</x:v>
      </x:c>
      <x:c r="D174" s="19" t="str">
        <x:v>AUSTIN LE MED ASSOCIATES LTD</x:v>
      </x:c>
      <x:c r="E174" s="19"/>
      <x:c r="F174" s="19"/>
      <x:c r="G174" s="19" t="str">
        <x:v>Unresolved</x:v>
      </x:c>
      <x:c r="H174" s="19"/>
      <x:c r="I174" s="19"/>
      <x:c r="J174" s="19"/>
      <x:c r="K174" s="19"/>
      <x:c r="L174" s="19"/>
      <x:c r="M174" s="19"/>
      <x:c r="N174" s="19"/>
      <x:c r="O174" s="19"/>
      <x:c r="P174" s="20" t="n">
        <x:v>9980000</x:v>
      </x:c>
      <x:c r="Q174" s="19"/>
      <x:c r="R174" s="19" t="str">
        <x:v>Not resolved</x:v>
      </x:c>
      <x:c r="S174" s="19" t="str">
        <x:v>AUSTIN</x:v>
      </x:c>
      <x:c r="T174" s="19" t="str">
        <x:v>TX</x:v>
      </x:c>
      <x:c r="U174" s="19" t="str">
        <x:v>APARTMENT 50-100</x:v>
      </x:c>
      <x:c r="V174" s="19" t="str">
        <x:v>01,02,03,0A,2J,68</x:v>
      </x:c>
      <x:c r="W174" s="19" t="str">
        <x:v>06-18-1993</x:v>
      </x:c>
      <x:c r="X174" s="19"/>
      <x:c r="Y174" s="19" t="str">
        <x:v>2026-07-18</x:v>
      </x:c>
      <x:c r="Z174" s="19" t="str">
        <x:v>https://traviscad.org/wp-content/largefiles/2026%20Certified%20Appraisal%20Export%20Supp%200_07182026.zip</x:v>
      </x:c>
      <x:c r="AA174" s="19" t="str">
        <x:v>Appraisal account, not a unique apartment community</x:v>
      </x:c>
      <x:c r="AB174" s="19" t="str">
        <x:v>Unit counts belong in the property crosswalk, not each tax account. Unverified PESP claims are not current-owner determinations.</x:v>
      </x:c>
    </x:row>
    <x:row r="175" ht="24" hidden="0" customHeight="1">
      <x:c r="A175" s="19" t="str">
        <x:v>218409</x:v>
      </x:c>
      <x:c r="B175" s="19" t="str">
        <x:v>OAK PARK APTS</x:v>
      </x:c>
      <x:c r="C175" s="19" t="str">
        <x:v>4505 DUVAL ST</x:v>
      </x:c>
      <x:c r="D175" s="19" t="str">
        <x:v>BAUSTIN OAK PARK LTD</x:v>
      </x:c>
      <x:c r="E175" s="19"/>
      <x:c r="F175" s="19"/>
      <x:c r="G175" s="19" t="str">
        <x:v>Unresolved</x:v>
      </x:c>
      <x:c r="H175" s="19"/>
      <x:c r="I175" s="19"/>
      <x:c r="J175" s="19"/>
      <x:c r="K175" s="19"/>
      <x:c r="L175" s="19"/>
      <x:c r="M175" s="19"/>
      <x:c r="N175" s="19"/>
      <x:c r="O175" s="19"/>
      <x:c r="P175" s="20" t="n">
        <x:v>27000000</x:v>
      </x:c>
      <x:c r="Q175" s="19"/>
      <x:c r="R175" s="19" t="str">
        <x:v>Not resolved</x:v>
      </x:c>
      <x:c r="S175" s="19" t="str">
        <x:v>AUSTIN</x:v>
      </x:c>
      <x:c r="T175" s="19" t="str">
        <x:v>TX</x:v>
      </x:c>
      <x:c r="U175" s="19" t="str">
        <x:v>APARTMENT 100+</x:v>
      </x:c>
      <x:c r="V175" s="19" t="str">
        <x:v>01,02,03,0A,2J,68</x:v>
      </x:c>
      <x:c r="W175" s="19" t="str">
        <x:v>01-01-2005</x:v>
      </x:c>
      <x:c r="X175" s="19" t="str">
        <x:v>2005042229TR</x:v>
      </x:c>
      <x:c r="Y175" s="19" t="str">
        <x:v>2026-07-18</x:v>
      </x:c>
      <x:c r="Z175" s="19" t="str">
        <x:v>https://traviscad.org/wp-content/largefiles/2026%20Certified%20Appraisal%20Export%20Supp%200_07182026.zip</x:v>
      </x:c>
      <x:c r="AA175" s="19" t="str">
        <x:v>Appraisal account, not a unique apartment community</x:v>
      </x:c>
      <x:c r="AB175" s="19" t="str">
        <x:v>Unit counts belong in the property crosswalk, not each tax account. Unverified PESP claims are not current-owner determinations.</x:v>
      </x:c>
    </x:row>
    <x:row r="176" ht="24" hidden="0" customHeight="1">
      <x:c r="A176" s="19" t="str">
        <x:v>218987</x:v>
      </x:c>
      <x:c r="B176" s="19" t="str">
        <x:v>FLATS AT WELLINGTON</x:v>
      </x:c>
      <x:c r="C176" s="19" t="str">
        <x:v>5800 WELLINGTON DR</x:v>
      </x:c>
      <x:c r="D176" s="19" t="str">
        <x:v>HG MP LLC</x:v>
      </x:c>
      <x:c r="E176" s="19"/>
      <x:c r="F176" s="19"/>
      <x:c r="G176" s="19" t="str">
        <x:v>Unresolved</x:v>
      </x:c>
      <x:c r="H176" s="19"/>
      <x:c r="I176" s="19"/>
      <x:c r="J176" s="19"/>
      <x:c r="K176" s="19"/>
      <x:c r="L176" s="19"/>
      <x:c r="M176" s="19"/>
      <x:c r="N176" s="19"/>
      <x:c r="O176" s="19"/>
      <x:c r="P176" s="20" t="n">
        <x:v>7340000</x:v>
      </x:c>
      <x:c r="Q176" s="19"/>
      <x:c r="R176" s="19" t="str">
        <x:v>Not resolved</x:v>
      </x:c>
      <x:c r="S176" s="19" t="str">
        <x:v>NORFOLK</x:v>
      </x:c>
      <x:c r="T176" s="19" t="str">
        <x:v>VA</x:v>
      </x:c>
      <x:c r="U176" s="19" t="str">
        <x:v>APARTMENT 50-100</x:v>
      </x:c>
      <x:c r="V176" s="19" t="str">
        <x:v>01,02,03,0A,2J,68</x:v>
      </x:c>
      <x:c r="W176" s="19" t="str">
        <x:v>12-07-2023</x:v>
      </x:c>
      <x:c r="X176" s="19" t="str">
        <x:v>2023138532</x:v>
      </x:c>
      <x:c r="Y176" s="19" t="str">
        <x:v>2026-07-18</x:v>
      </x:c>
      <x:c r="Z176" s="19" t="str">
        <x:v>https://traviscad.org/wp-content/largefiles/2026%20Certified%20Appraisal%20Export%20Supp%200_07182026.zip</x:v>
      </x:c>
      <x:c r="AA176" s="19" t="str">
        <x:v>Appraisal account, not a unique apartment community</x:v>
      </x:c>
      <x:c r="AB176" s="19" t="str">
        <x:v>Unit counts belong in the property crosswalk, not each tax account. Unverified PESP claims are not current-owner determinations.</x:v>
      </x:c>
    </x:row>
    <x:row r="177" ht="24" hidden="0" customHeight="1">
      <x:c r="A177" s="19" t="str">
        <x:v>219121</x:v>
      </x:c>
      <x:c r="B177" s="19" t="str">
        <x:v>VILLAS AT MUELLER</x:v>
      </x:c>
      <x:c r="C177" s="19" t="str">
        <x:v>6103 MANOR RD</x:v>
      </x:c>
      <x:c r="D177" s="19" t="str">
        <x:v>LMREC V VILLAS MUELLER INC</x:v>
      </x:c>
      <x:c r="E177" s="19"/>
      <x:c r="F177" s="19"/>
      <x:c r="G177" s="19" t="str">
        <x:v>Unresolved</x:v>
      </x:c>
      <x:c r="H177" s="19"/>
      <x:c r="I177" s="19"/>
      <x:c r="J177" s="19"/>
      <x:c r="K177" s="19"/>
      <x:c r="L177" s="19"/>
      <x:c r="M177" s="19"/>
      <x:c r="N177" s="19"/>
      <x:c r="O177" s="19"/>
      <x:c r="P177" s="20" t="n">
        <x:v>11340000</x:v>
      </x:c>
      <x:c r="Q177" s="19"/>
      <x:c r="R177" s="19" t="str">
        <x:v>Not resolved</x:v>
      </x:c>
      <x:c r="S177" s="19" t="str">
        <x:v>LOS ANGELES</x:v>
      </x:c>
      <x:c r="T177" s="19" t="str">
        <x:v>CA</x:v>
      </x:c>
      <x:c r="U177" s="19" t="str">
        <x:v>APARTMENT 100+</x:v>
      </x:c>
      <x:c r="V177" s="19" t="str">
        <x:v>01,02,03,0A,2J,68</x:v>
      </x:c>
      <x:c r="W177" s="19" t="str">
        <x:v>06-03-2025</x:v>
      </x:c>
      <x:c r="X177" s="19" t="str">
        <x:v>2025062162</x:v>
      </x:c>
      <x:c r="Y177" s="19" t="str">
        <x:v>2026-07-18</x:v>
      </x:c>
      <x:c r="Z177" s="19" t="str">
        <x:v>https://traviscad.org/wp-content/largefiles/2026%20Certified%20Appraisal%20Export%20Supp%200_07182026.zip</x:v>
      </x:c>
      <x:c r="AA177" s="19" t="str">
        <x:v>Appraisal account, not a unique apartment community</x:v>
      </x:c>
      <x:c r="AB177" s="19" t="str">
        <x:v>Unit counts belong in the property crosswalk, not each tax account. Unverified PESP claims are not current-owner determinations.</x:v>
      </x:c>
    </x:row>
    <x:row r="178" ht="24" hidden="0" customHeight="1">
      <x:c r="A178" s="19" t="str">
        <x:v>219325</x:v>
      </x:c>
      <x:c r="B178" s="19" t="str">
        <x:v>ASHFORD COSTA BRAVA (RARE)</x:v>
      </x:c>
      <x:c r="C178" s="19" t="str">
        <x:v>6407 SPRINGDALE RD</x:v>
      </x:c>
      <x:c r="D178" s="19" t="str">
        <x:v>ASHFORD COSTA BRAVA LP</x:v>
      </x:c>
      <x:c r="E178" s="19"/>
      <x:c r="F178" s="19"/>
      <x:c r="G178" s="19" t="str">
        <x:v>Unresolved</x:v>
      </x:c>
      <x:c r="H178" s="19"/>
      <x:c r="I178" s="19"/>
      <x:c r="J178" s="19"/>
      <x:c r="K178" s="19"/>
      <x:c r="L178" s="19"/>
      <x:c r="M178" s="19"/>
      <x:c r="N178" s="19"/>
      <x:c r="O178" s="19"/>
      <x:c r="P178" s="20" t="n">
        <x:v>28650000</x:v>
      </x:c>
      <x:c r="Q178" s="19"/>
      <x:c r="R178" s="19" t="str">
        <x:v>Not resolved</x:v>
      </x:c>
      <x:c r="S178" s="19" t="str">
        <x:v>HOUSTON</x:v>
      </x:c>
      <x:c r="T178" s="19" t="str">
        <x:v>TX</x:v>
      </x:c>
      <x:c r="U178" s="19" t="str">
        <x:v>APARTMENT 100+</x:v>
      </x:c>
      <x:c r="V178" s="19" t="str">
        <x:v>01,02,03,0A,2J,68</x:v>
      </x:c>
      <x:c r="W178" s="19" t="str">
        <x:v>10-27-2021</x:v>
      </x:c>
      <x:c r="X178" s="19" t="str">
        <x:v>2021239027</x:v>
      </x:c>
      <x:c r="Y178" s="19" t="str">
        <x:v>2026-07-18</x:v>
      </x:c>
      <x:c r="Z178" s="19" t="str">
        <x:v>https://traviscad.org/wp-content/largefiles/2026%20Certified%20Appraisal%20Export%20Supp%200_07182026.zip</x:v>
      </x:c>
      <x:c r="AA178" s="19" t="str">
        <x:v>Appraisal account, not a unique apartment community</x:v>
      </x:c>
      <x:c r="AB178" s="19" t="str">
        <x:v>Unit counts belong in the property crosswalk, not each tax account. Unverified PESP claims are not current-owner determinations.</x:v>
      </x:c>
    </x:row>
    <x:row r="179" ht="24" hidden="0" customHeight="1">
      <x:c r="A179" s="19" t="str">
        <x:v>219376</x:v>
      </x:c>
      <x:c r="B179" s="19" t="str">
        <x:v>WALNUT CREEK APARTMENTS</x:v>
      </x:c>
      <x:c r="C179" s="19" t="str">
        <x:v>6409 SPRINGDALE RD</x:v>
      </x:c>
      <x:c r="D179" s="19" t="str">
        <x:v>LIH WALNUT CREEK AUSTIN LP</x:v>
      </x:c>
      <x:c r="E179" s="19"/>
      <x:c r="F179" s="19"/>
      <x:c r="G179" s="19" t="str">
        <x:v>Unresolved</x:v>
      </x:c>
      <x:c r="H179" s="19"/>
      <x:c r="I179" s="19"/>
      <x:c r="J179" s="19"/>
      <x:c r="K179" s="19"/>
      <x:c r="L179" s="19"/>
      <x:c r="M179" s="19"/>
      <x:c r="N179" s="19"/>
      <x:c r="O179" s="19"/>
      <x:c r="P179" s="20" t="n">
        <x:v>20540000</x:v>
      </x:c>
      <x:c r="Q179" s="19"/>
      <x:c r="R179" s="19" t="str">
        <x:v>Not resolved</x:v>
      </x:c>
      <x:c r="S179" s="19" t="str">
        <x:v>SANTA MONICA</x:v>
      </x:c>
      <x:c r="T179" s="19" t="str">
        <x:v>CA</x:v>
      </x:c>
      <x:c r="U179" s="19" t="str">
        <x:v>APARTMENT 50-100</x:v>
      </x:c>
      <x:c r="V179" s="19" t="str">
        <x:v>01,02,03,0A,2J,68</x:v>
      </x:c>
      <x:c r="W179" s="19" t="str">
        <x:v>11-05-2018</x:v>
      </x:c>
      <x:c r="X179" s="19" t="str">
        <x:v>2018173842</x:v>
      </x:c>
      <x:c r="Y179" s="19" t="str">
        <x:v>2026-07-18</x:v>
      </x:c>
      <x:c r="Z179" s="19" t="str">
        <x:v>https://traviscad.org/wp-content/largefiles/2026%20Certified%20Appraisal%20Export%20Supp%200_07182026.zip</x:v>
      </x:c>
      <x:c r="AA179" s="19" t="str">
        <x:v>Appraisal account, not a unique apartment community</x:v>
      </x:c>
      <x:c r="AB179" s="19" t="str">
        <x:v>Unit counts belong in the property crosswalk, not each tax account. Unverified PESP claims are not current-owner determinations.</x:v>
      </x:c>
    </x:row>
    <x:row r="180" ht="24" hidden="0" customHeight="1">
      <x:c r="A180" s="19" t="str">
        <x:v>219437</x:v>
      </x:c>
      <x:c r="B180" s="19" t="str">
        <x:v>SPRING HOLLOW ON LOYOLA APTS</x:v>
      </x:c>
      <x:c r="C180" s="19" t="str">
        <x:v>4803 LOYOLA LN</x:v>
      </x:c>
      <x:c r="D180" s="19" t="str">
        <x:v>APARTMENT ACQUISITION III LLC</x:v>
      </x:c>
      <x:c r="E180" s="19"/>
      <x:c r="F180" s="19"/>
      <x:c r="G180" s="19" t="str">
        <x:v>Unresolved</x:v>
      </x:c>
      <x:c r="H180" s="19"/>
      <x:c r="I180" s="19"/>
      <x:c r="J180" s="19"/>
      <x:c r="K180" s="19"/>
      <x:c r="L180" s="19"/>
      <x:c r="M180" s="19"/>
      <x:c r="N180" s="19"/>
      <x:c r="O180" s="19"/>
      <x:c r="P180" s="20" t="n">
        <x:v>2788865</x:v>
      </x:c>
      <x:c r="Q180" s="19"/>
      <x:c r="R180" s="19" t="str">
        <x:v>Not resolved</x:v>
      </x:c>
      <x:c r="S180" s="19" t="str">
        <x:v>ROLLINGWOOD</x:v>
      </x:c>
      <x:c r="T180" s="19" t="str">
        <x:v>TX</x:v>
      </x:c>
      <x:c r="U180" s="19" t="str">
        <x:v>APARTMENT 50-100</x:v>
      </x:c>
      <x:c r="V180" s="19" t="str">
        <x:v>01,02,03,0A,2J,68</x:v>
      </x:c>
      <x:c r="W180" s="19" t="str">
        <x:v>04-12-2013</x:v>
      </x:c>
      <x:c r="X180" s="19" t="str">
        <x:v>2013079761TR</x:v>
      </x:c>
      <x:c r="Y180" s="19" t="str">
        <x:v>2026-07-18</x:v>
      </x:c>
      <x:c r="Z180" s="19" t="str">
        <x:v>https://traviscad.org/wp-content/largefiles/2026%20Certified%20Appraisal%20Export%20Supp%200_07182026.zip</x:v>
      </x:c>
      <x:c r="AA180" s="19" t="str">
        <x:v>Appraisal account, not a unique apartment community</x:v>
      </x:c>
      <x:c r="AB180" s="19" t="str">
        <x:v>Unit counts belong in the property crosswalk, not each tax account. Unverified PESP claims are not current-owner determinations.</x:v>
      </x:c>
    </x:row>
    <x:row r="181" ht="24" hidden="0" customHeight="1">
      <x:c r="A181" s="19" t="str">
        <x:v>220502</x:v>
      </x:c>
      <x:c r="B181" s="19" t="str">
        <x:v>THE LOWELL ATX AT MUELLER</x:v>
      </x:c>
      <x:c r="C181" s="19" t="str">
        <x:v>1200 BROADMOOR DR</x:v>
      </x:c>
      <x:c r="D181" s="19" t="str">
        <x:v>AUSTIN HERITAGE APARTMENTS L &amp; P</x:v>
      </x:c>
      <x:c r="E181" s="19"/>
      <x:c r="F181" s="19"/>
      <x:c r="G181" s="19" t="str">
        <x:v>Unresolved</x:v>
      </x:c>
      <x:c r="H181" s="19"/>
      <x:c r="I181" s="19"/>
      <x:c r="J181" s="19" t="str">
        <x:v>Mile Rock Capital</x:v>
      </x:c>
      <x:c r="K181" s="19" t="str">
        <x:v>PESP-TX-0195</x:v>
      </x:c>
      <x:c r="L181" s="19"/>
      <x:c r="M181" s="19"/>
      <x:c r="N181" s="19"/>
      <x:c r="O181" s="19"/>
      <x:c r="P181" s="20" t="n">
        <x:v>30900000</x:v>
      </x:c>
      <x:c r="Q181" s="19"/>
      <x:c r="R181" s="19" t="str">
        <x:v>Not resolved</x:v>
      </x:c>
      <x:c r="S181" s="19" t="str">
        <x:v>LARKSPUR</x:v>
      </x:c>
      <x:c r="T181" s="19" t="str">
        <x:v>CA</x:v>
      </x:c>
      <x:c r="U181" s="19" t="str">
        <x:v>APARTMENT 100+</x:v>
      </x:c>
      <x:c r="V181" s="19" t="str">
        <x:v>01,02,03,0A,2J,68</x:v>
      </x:c>
      <x:c r="W181" s="19" t="str">
        <x:v>11-23-2021</x:v>
      </x:c>
      <x:c r="X181" s="19" t="str">
        <x:v>2021259587</x:v>
      </x:c>
      <x:c r="Y181" s="19" t="str">
        <x:v>2026-07-18</x:v>
      </x:c>
      <x:c r="Z181" s="19" t="str">
        <x:v>https://traviscad.org/wp-content/largefiles/2026%20Certified%20Appraisal%20Export%20Supp%200_07182026.zip</x:v>
      </x:c>
      <x:c r="AA181" s="19" t="str">
        <x:v>Appraisal account, not a unique apartment community</x:v>
      </x:c>
      <x:c r="AB181" s="19" t="str">
        <x:v>Unit counts belong in the property crosswalk, not each tax account. Unverified PESP claims are not current-owner determinations.</x:v>
      </x:c>
    </x:row>
    <x:row r="182" ht="24" hidden="0" customHeight="1">
      <x:c r="A182" s="19" t="str">
        <x:v>220631</x:v>
      </x:c>
      <x:c r="B182" s="19" t="str">
        <x:v>CAPITAL STEPS</x:v>
      </x:c>
      <x:c r="C182" s="19" t="str">
        <x:v>5211 CAMERON RD</x:v>
      </x:c>
      <x:c r="D182" s="19" t="str">
        <x:v>CAPITOL STEPS LLC</x:v>
      </x:c>
      <x:c r="E182" s="19"/>
      <x:c r="F182" s="19"/>
      <x:c r="G182" s="19" t="str">
        <x:v>Unresolved</x:v>
      </x:c>
      <x:c r="H182" s="19"/>
      <x:c r="I182" s="19"/>
      <x:c r="J182" s="19"/>
      <x:c r="K182" s="19"/>
      <x:c r="L182" s="19"/>
      <x:c r="M182" s="19"/>
      <x:c r="N182" s="19"/>
      <x:c r="O182" s="19"/>
      <x:c r="P182" s="20" t="n">
        <x:v>4012202</x:v>
      </x:c>
      <x:c r="Q182" s="19"/>
      <x:c r="R182" s="19" t="str">
        <x:v>Not resolved</x:v>
      </x:c>
      <x:c r="S182" s="19" t="str">
        <x:v>AUSTIN</x:v>
      </x:c>
      <x:c r="T182" s="19" t="str">
        <x:v>TX</x:v>
      </x:c>
      <x:c r="U182" s="19" t="str">
        <x:v>APARTMENT 50-100</x:v>
      </x:c>
      <x:c r="V182" s="19" t="str">
        <x:v>01,02,03,0A,2J,68</x:v>
      </x:c>
      <x:c r="W182" s="19" t="str">
        <x:v>01-10-2025</x:v>
      </x:c>
      <x:c r="X182" s="19" t="str">
        <x:v>2025006885</x:v>
      </x:c>
      <x:c r="Y182" s="19" t="str">
        <x:v>2026-07-18</x:v>
      </x:c>
      <x:c r="Z182" s="19" t="str">
        <x:v>https://traviscad.org/wp-content/largefiles/2026%20Certified%20Appraisal%20Export%20Supp%200_07182026.zip</x:v>
      </x:c>
      <x:c r="AA182" s="19" t="str">
        <x:v>Appraisal account, not a unique apartment community</x:v>
      </x:c>
      <x:c r="AB182" s="19" t="str">
        <x:v>Unit counts belong in the property crosswalk, not each tax account. Unverified PESP claims are not current-owner determinations.</x:v>
      </x:c>
    </x:row>
    <x:row r="183" ht="24" hidden="0" customHeight="1">
      <x:c r="A183" s="19" t="str">
        <x:v>220828</x:v>
      </x:c>
      <x:c r="B183" s="19" t="str">
        <x:v>GASTON PLACE</x:v>
      </x:c>
      <x:c r="C183" s="19" t="str">
        <x:v>1941 GASTON PLACE DR</x:v>
      </x:c>
      <x:c r="D183" s="19" t="str">
        <x:v>HOUSING AUTHORITY OF AUSTIN</x:v>
      </x:c>
      <x:c r="E183" s="19"/>
      <x:c r="F183" s="19"/>
      <x:c r="G183" s="19" t="str">
        <x:v>Unresolved</x:v>
      </x:c>
      <x:c r="H183" s="19"/>
      <x:c r="I183" s="19"/>
      <x:c r="J183" s="19"/>
      <x:c r="K183" s="19"/>
      <x:c r="L183" s="19"/>
      <x:c r="M183" s="19"/>
      <x:c r="N183" s="19"/>
      <x:c r="O183" s="19" t="str">
        <x:v>XV</x:v>
      </x:c>
      <x:c r="P183" s="20" t="n">
        <x:v>10101000</x:v>
      </x:c>
      <x:c r="Q183" s="19"/>
      <x:c r="R183" s="19" t="str">
        <x:v>Not resolved</x:v>
      </x:c>
      <x:c r="S183" s="19" t="str">
        <x:v>AUSTIN</x:v>
      </x:c>
      <x:c r="T183" s="19" t="str">
        <x:v>TX</x:v>
      </x:c>
      <x:c r="U183" s="19" t="str">
        <x:v>APARTMENT 100+</x:v>
      </x:c>
      <x:c r="V183" s="19" t="str">
        <x:v>01,02,03,0A,2J,68</x:v>
      </x:c>
      <x:c r="W183" s="19" t="str">
        <x:v>03-10-1978</x:v>
      </x:c>
      <x:c r="X183" s="19"/>
      <x:c r="Y183" s="19" t="str">
        <x:v>2026-07-18</x:v>
      </x:c>
      <x:c r="Z183" s="19" t="str">
        <x:v>https://traviscad.org/wp-content/largefiles/2026%20Certified%20Appraisal%20Export%20Supp%200_07182026.zip</x:v>
      </x:c>
      <x:c r="AA183" s="19" t="str">
        <x:v>Appraisal account, not a unique apartment community</x:v>
      </x:c>
      <x:c r="AB183" s="19" t="str">
        <x:v>Unit counts belong in the property crosswalk, not each tax account. Unverified PESP claims are not current-owner determinations.</x:v>
      </x:c>
    </x:row>
    <x:row r="184" ht="24" hidden="0" customHeight="1">
      <x:c r="A184" s="19" t="str">
        <x:v>220913</x:v>
      </x:c>
      <x:c r="B184" s="19" t="str">
        <x:v>VELO FLATS</x:v>
      </x:c>
      <x:c r="C184" s="19" t="str">
        <x:v>2606 WHELESS LN</x:v>
      </x:c>
      <x:c r="D184" s="19" t="str">
        <x:v>VELO FLATS LLC</x:v>
      </x:c>
      <x:c r="E184" s="19"/>
      <x:c r="F184" s="19"/>
      <x:c r="G184" s="19" t="str">
        <x:v>Unresolved</x:v>
      </x:c>
      <x:c r="H184" s="19"/>
      <x:c r="I184" s="19"/>
      <x:c r="J184" s="19"/>
      <x:c r="K184" s="19"/>
      <x:c r="L184" s="19"/>
      <x:c r="M184" s="19"/>
      <x:c r="N184" s="19"/>
      <x:c r="O184" s="19"/>
      <x:c r="P184" s="20" t="n">
        <x:v>2230526</x:v>
      </x:c>
      <x:c r="Q184" s="19"/>
      <x:c r="R184" s="19" t="str">
        <x:v>Not resolved</x:v>
      </x:c>
      <x:c r="S184" s="19" t="str">
        <x:v>AUSTIN</x:v>
      </x:c>
      <x:c r="T184" s="19" t="str">
        <x:v>TX</x:v>
      </x:c>
      <x:c r="U184" s="19" t="str">
        <x:v>APARTMENT 50-100</x:v>
      </x:c>
      <x:c r="V184" s="19" t="str">
        <x:v>01,02,03,0A,2J,68</x:v>
      </x:c>
      <x:c r="W184" s="19" t="str">
        <x:v>04-28-2021</x:v>
      </x:c>
      <x:c r="X184" s="19" t="str">
        <x:v>2021097379</x:v>
      </x:c>
      <x:c r="Y184" s="19" t="str">
        <x:v>2026-07-18</x:v>
      </x:c>
      <x:c r="Z184" s="19" t="str">
        <x:v>https://traviscad.org/wp-content/largefiles/2026%20Certified%20Appraisal%20Export%20Supp%200_07182026.zip</x:v>
      </x:c>
      <x:c r="AA184" s="19" t="str">
        <x:v>Appraisal account, not a unique apartment community</x:v>
      </x:c>
      <x:c r="AB184" s="19" t="str">
        <x:v>Unit counts belong in the property crosswalk, not each tax account. Unverified PESP claims are not current-owner determinations.</x:v>
      </x:c>
    </x:row>
    <x:row r="185" ht="24" hidden="0" customHeight="1">
      <x:c r="A185" s="19" t="str">
        <x:v>221003</x:v>
      </x:c>
      <x:c r="B185" s="19" t="str">
        <x:v>Ed Bluestein family housing</x:v>
      </x:c>
      <x:c r="C185" s="19" t="str">
        <x:v>7009 ED BLUESTEIN BLVD</x:v>
      </x:c>
      <x:c r="D185" s="19" t="str">
        <x:v>TCHFC BLUESTEIN LAND LLC</x:v>
      </x:c>
      <x:c r="E185" s="19"/>
      <x:c r="F185" s="19"/>
      <x:c r="G185" s="19" t="str">
        <x:v>Unresolved</x:v>
      </x:c>
      <x:c r="H185" s="19"/>
      <x:c r="I185" s="19"/>
      <x:c r="J185" s="19"/>
      <x:c r="K185" s="19"/>
      <x:c r="L185" s="19"/>
      <x:c r="M185" s="19"/>
      <x:c r="N185" s="19"/>
      <x:c r="O185" s="19" t="str">
        <x:v>XV</x:v>
      </x:c>
      <x:c r="P185" s="20" t="n">
        <x:v>15112860</x:v>
      </x:c>
      <x:c r="Q185" s="19"/>
      <x:c r="R185" s="19" t="str">
        <x:v>Not resolved</x:v>
      </x:c>
      <x:c r="S185" s="19" t="str">
        <x:v>AUSTIN</x:v>
      </x:c>
      <x:c r="T185" s="19" t="str">
        <x:v>TX</x:v>
      </x:c>
      <x:c r="U185" s="19" t="str">
        <x:v>APARTMENT 100+</x:v>
      </x:c>
      <x:c r="V185" s="19" t="str">
        <x:v>01,02,03,0A,2J,68</x:v>
      </x:c>
      <x:c r="W185" s="19" t="str">
        <x:v>12-04-2024</x:v>
      </x:c>
      <x:c r="X185" s="19" t="str">
        <x:v>2024133819</x:v>
      </x:c>
      <x:c r="Y185" s="19" t="str">
        <x:v>2026-07-18</x:v>
      </x:c>
      <x:c r="Z185" s="19" t="str">
        <x:v>https://traviscad.org/wp-content/largefiles/2026%20Certified%20Appraisal%20Export%20Supp%200_07182026.zip</x:v>
      </x:c>
      <x:c r="AA185" s="19" t="str">
        <x:v>Appraisal account, not a unique apartment community</x:v>
      </x:c>
      <x:c r="AB185" s="19" t="str">
        <x:v>Unit counts belong in the property crosswalk, not each tax account. Unverified PESP claims are not current-owner determinations.</x:v>
      </x:c>
    </x:row>
    <x:row r="186" ht="24" hidden="0" customHeight="1">
      <x:c r="A186" s="19" t="str">
        <x:v>221345</x:v>
      </x:c>
      <x:c r="B186" s="19" t="str">
        <x:v>ASPENWOOD II</x:v>
      </x:c>
      <x:c r="C186" s="19" t="str">
        <x:v>4539 GUADALUPE ST</x:v>
      </x:c>
      <x:c r="D186" s="19" t="str">
        <x:v>BOWDENWOOD LLC</x:v>
      </x:c>
      <x:c r="E186" s="19"/>
      <x:c r="F186" s="19"/>
      <x:c r="G186" s="19" t="str">
        <x:v>Unresolved</x:v>
      </x:c>
      <x:c r="H186" s="19"/>
      <x:c r="I186" s="19"/>
      <x:c r="J186" s="19"/>
      <x:c r="K186" s="19"/>
      <x:c r="L186" s="19"/>
      <x:c r="M186" s="19"/>
      <x:c r="N186" s="19"/>
      <x:c r="O186" s="19"/>
      <x:c r="P186" s="20" t="n">
        <x:v>7046075</x:v>
      </x:c>
      <x:c r="Q186" s="19"/>
      <x:c r="R186" s="19" t="str">
        <x:v>Not resolved</x:v>
      </x:c>
      <x:c r="S186" s="19" t="str">
        <x:v>SAN FRANCISCO</x:v>
      </x:c>
      <x:c r="T186" s="19" t="str">
        <x:v>CA</x:v>
      </x:c>
      <x:c r="U186" s="19" t="str">
        <x:v>APARTMENT 50-100</x:v>
      </x:c>
      <x:c r="V186" s="19" t="str">
        <x:v>01,02,03,0A,2J,68</x:v>
      </x:c>
      <x:c r="W186" s="19" t="str">
        <x:v>04-01-2013</x:v>
      </x:c>
      <x:c r="X186" s="19" t="str">
        <x:v>2013057598TR</x:v>
      </x:c>
      <x:c r="Y186" s="19" t="str">
        <x:v>2026-07-18</x:v>
      </x:c>
      <x:c r="Z186" s="19" t="str">
        <x:v>https://traviscad.org/wp-content/largefiles/2026%20Certified%20Appraisal%20Export%20Supp%200_07182026.zip</x:v>
      </x:c>
      <x:c r="AA186" s="19" t="str">
        <x:v>Appraisal account, not a unique apartment community</x:v>
      </x:c>
      <x:c r="AB186" s="19" t="str">
        <x:v>Unit counts belong in the property crosswalk, not each tax account. Unverified PESP claims are not current-owner determinations.</x:v>
      </x:c>
    </x:row>
    <x:row r="187" ht="24" hidden="0" customHeight="1">
      <x:c r="A187" s="19" t="str">
        <x:v>221352</x:v>
      </x:c>
      <x:c r="B187" s="19" t="str">
        <x:v>45 FLATS</x:v>
      </x:c>
      <x:c r="C187" s="19" t="str">
        <x:v>4548 AVENUE A</x:v>
      </x:c>
      <x:c r="D187" s="19" t="str">
        <x:v>FENTON 45 FLATS LLC</x:v>
      </x:c>
      <x:c r="E187" s="19"/>
      <x:c r="F187" s="19"/>
      <x:c r="G187" s="19" t="str">
        <x:v>Unresolved</x:v>
      </x:c>
      <x:c r="H187" s="19"/>
      <x:c r="I187" s="19"/>
      <x:c r="J187" s="19"/>
      <x:c r="K187" s="19"/>
      <x:c r="L187" s="19"/>
      <x:c r="M187" s="19"/>
      <x:c r="N187" s="19"/>
      <x:c r="O187" s="19"/>
      <x:c r="P187" s="20" t="n">
        <x:v>6750000</x:v>
      </x:c>
      <x:c r="Q187" s="19"/>
      <x:c r="R187" s="19" t="str">
        <x:v>Not resolved</x:v>
      </x:c>
      <x:c r="S187" s="19" t="str">
        <x:v>SAN DIEGO</x:v>
      </x:c>
      <x:c r="T187" s="19" t="str">
        <x:v>CA</x:v>
      </x:c>
      <x:c r="U187" s="19" t="str">
        <x:v>APARTMENT 5-25 | APARTMENT 50-100</x:v>
      </x:c>
      <x:c r="V187" s="19" t="str">
        <x:v>01,02,03,0A,2J,68</x:v>
      </x:c>
      <x:c r="W187" s="19" t="str">
        <x:v>11-16-2023</x:v>
      </x:c>
      <x:c r="X187" s="19" t="str">
        <x:v>2023134473</x:v>
      </x:c>
      <x:c r="Y187" s="19" t="str">
        <x:v>2026-07-18</x:v>
      </x:c>
      <x:c r="Z187" s="19" t="str">
        <x:v>https://traviscad.org/wp-content/largefiles/2026%20Certified%20Appraisal%20Export%20Supp%200_07182026.zip</x:v>
      </x:c>
      <x:c r="AA187" s="19" t="str">
        <x:v>Appraisal account, not a unique apartment community</x:v>
      </x:c>
      <x:c r="AB187" s="19" t="str">
        <x:v>Unit counts belong in the property crosswalk, not each tax account. Unverified PESP claims are not current-owner determinations.</x:v>
      </x:c>
    </x:row>
    <x:row r="188" ht="24" hidden="0" customHeight="1">
      <x:c r="A188" s="19" t="str">
        <x:v>221404</x:v>
      </x:c>
      <x:c r="B188" s="19" t="str">
        <x:v>WALLER CREEKSIDE APTS</x:v>
      </x:c>
      <x:c r="C188" s="19" t="str">
        <x:v>105 W 51 ST</x:v>
      </x:c>
      <x:c r="D188" s="19" t="str">
        <x:v>51ST AT WALLER LLC</x:v>
      </x:c>
      <x:c r="E188" s="19"/>
      <x:c r="F188" s="19"/>
      <x:c r="G188" s="19" t="str">
        <x:v>Unresolved</x:v>
      </x:c>
      <x:c r="H188" s="19"/>
      <x:c r="I188" s="19"/>
      <x:c r="J188" s="19"/>
      <x:c r="K188" s="19"/>
      <x:c r="L188" s="19"/>
      <x:c r="M188" s="19"/>
      <x:c r="N188" s="19"/>
      <x:c r="O188" s="19"/>
      <x:c r="P188" s="20" t="n">
        <x:v>23060000</x:v>
      </x:c>
      <x:c r="Q188" s="19"/>
      <x:c r="R188" s="19" t="str">
        <x:v>Not resolved</x:v>
      </x:c>
      <x:c r="S188" s="19" t="str">
        <x:v>AUSTIN</x:v>
      </x:c>
      <x:c r="T188" s="19" t="str">
        <x:v>TX</x:v>
      </x:c>
      <x:c r="U188" s="19" t="str">
        <x:v>APARTMENT 100+</x:v>
      </x:c>
      <x:c r="V188" s="19" t="str">
        <x:v>01,02,03,0A,2J,68</x:v>
      </x:c>
      <x:c r="W188" s="19" t="str">
        <x:v>03-30-2017</x:v>
      </x:c>
      <x:c r="X188" s="19" t="str">
        <x:v>2017050728</x:v>
      </x:c>
      <x:c r="Y188" s="19" t="str">
        <x:v>2026-07-18</x:v>
      </x:c>
      <x:c r="Z188" s="19" t="str">
        <x:v>https://traviscad.org/wp-content/largefiles/2026%20Certified%20Appraisal%20Export%20Supp%200_07182026.zip</x:v>
      </x:c>
      <x:c r="AA188" s="19" t="str">
        <x:v>Appraisal account, not a unique apartment community</x:v>
      </x:c>
      <x:c r="AB188" s="19" t="str">
        <x:v>Unit counts belong in the property crosswalk, not each tax account. Unverified PESP claims are not current-owner determinations.</x:v>
      </x:c>
    </x:row>
    <x:row r="189" ht="24" hidden="0" customHeight="1">
      <x:c r="A189" s="19" t="str">
        <x:v>223173</x:v>
      </x:c>
      <x:c r="B189" s="19" t="str">
        <x:v>BRAXTON THE</x:v>
      </x:c>
      <x:c r="C189" s="19" t="str">
        <x:v>4811 BURNET RD</x:v>
      </x:c>
      <x:c r="D189" s="19" t="str">
        <x:v>AKAPELA LLC</x:v>
      </x:c>
      <x:c r="E189" s="19"/>
      <x:c r="F189" s="19"/>
      <x:c r="G189" s="19" t="str">
        <x:v>Unresolved</x:v>
      </x:c>
      <x:c r="H189" s="19"/>
      <x:c r="I189" s="19"/>
      <x:c r="J189" s="19"/>
      <x:c r="K189" s="19"/>
      <x:c r="L189" s="19"/>
      <x:c r="M189" s="19"/>
      <x:c r="N189" s="19"/>
      <x:c r="O189" s="19"/>
      <x:c r="P189" s="20" t="n">
        <x:v>10310000</x:v>
      </x:c>
      <x:c r="Q189" s="19"/>
      <x:c r="R189" s="19" t="str">
        <x:v>Not resolved</x:v>
      </x:c>
      <x:c r="S189" s="19" t="str">
        <x:v>SLEEPY HOLLOW</x:v>
      </x:c>
      <x:c r="T189" s="19" t="str">
        <x:v>NY</x:v>
      </x:c>
      <x:c r="U189" s="19" t="str">
        <x:v>APARTMENT 100+</x:v>
      </x:c>
      <x:c r="V189" s="19" t="str">
        <x:v>01,02,03,0A,2J,68</x:v>
      </x:c>
      <x:c r="W189" s="19" t="str">
        <x:v>10-20-2023</x:v>
      </x:c>
      <x:c r="X189" s="19" t="str">
        <x:v>2023120192</x:v>
      </x:c>
      <x:c r="Y189" s="19" t="str">
        <x:v>2026-07-18</x:v>
      </x:c>
      <x:c r="Z189" s="19" t="str">
        <x:v>https://traviscad.org/wp-content/largefiles/2026%20Certified%20Appraisal%20Export%20Supp%200_07182026.zip</x:v>
      </x:c>
      <x:c r="AA189" s="19" t="str">
        <x:v>Appraisal account, not a unique apartment community</x:v>
      </x:c>
      <x:c r="AB189" s="19" t="str">
        <x:v>Unit counts belong in the property crosswalk, not each tax account. Unverified PESP claims are not current-owner determinations.</x:v>
      </x:c>
    </x:row>
    <x:row r="190" ht="24" hidden="0" customHeight="1">
      <x:c r="A190" s="19" t="str">
        <x:v>223344</x:v>
      </x:c>
      <x:c r="B190" s="19" t="str">
        <x:v>CITY VIEW AT MUELLER</x:v>
      </x:c>
      <x:c r="C190" s="19" t="str">
        <x:v>1106 REINLI ST</x:v>
      </x:c>
      <x:c r="D190" s="19" t="str">
        <x:v>HG MCV LLC</x:v>
      </x:c>
      <x:c r="E190" s="19"/>
      <x:c r="F190" s="19"/>
      <x:c r="G190" s="19" t="str">
        <x:v>Unresolved</x:v>
      </x:c>
      <x:c r="H190" s="19"/>
      <x:c r="I190" s="19"/>
      <x:c r="J190" s="19" t="str">
        <x:v>Harbor Group International</x:v>
      </x:c>
      <x:c r="K190" s="19" t="str">
        <x:v>PESP-TX-0266</x:v>
      </x:c>
      <x:c r="L190" s="19"/>
      <x:c r="M190" s="19"/>
      <x:c r="N190" s="19"/>
      <x:c r="O190" s="19"/>
      <x:c r="P190" s="20" t="n">
        <x:v>15100000</x:v>
      </x:c>
      <x:c r="Q190" s="19"/>
      <x:c r="R190" s="19" t="str">
        <x:v>Not resolved</x:v>
      </x:c>
      <x:c r="S190" s="19" t="str">
        <x:v>DALLAS</x:v>
      </x:c>
      <x:c r="T190" s="19" t="str">
        <x:v>TX</x:v>
      </x:c>
      <x:c r="U190" s="19" t="str">
        <x:v>APARTMENT 26-49 | APARTMENT 50-100</x:v>
      </x:c>
      <x:c r="V190" s="19" t="str">
        <x:v>01,02,03,0A,2J,68</x:v>
      </x:c>
      <x:c r="W190" s="19" t="str">
        <x:v>01-08-2025</x:v>
      </x:c>
      <x:c r="X190" s="19" t="str">
        <x:v>2025002494</x:v>
      </x:c>
      <x:c r="Y190" s="19" t="str">
        <x:v>2026-07-18</x:v>
      </x:c>
      <x:c r="Z190" s="19" t="str">
        <x:v>https://traviscad.org/wp-content/largefiles/2026%20Certified%20Appraisal%20Export%20Supp%200_07182026.zip</x:v>
      </x:c>
      <x:c r="AA190" s="19" t="str">
        <x:v>Appraisal account, not a unique apartment community</x:v>
      </x:c>
      <x:c r="AB190" s="19" t="str">
        <x:v>Unit counts belong in the property crosswalk, not each tax account. Unverified PESP claims are not current-owner determinations.</x:v>
      </x:c>
    </x:row>
    <x:row r="191" ht="24" hidden="0" customHeight="1">
      <x:c r="A191" s="19" t="str">
        <x:v>223354</x:v>
      </x:c>
      <x:c r="B191" s="19" t="str">
        <x:v>TIDES AT MUELLER</x:v>
      </x:c>
      <x:c r="C191" s="19" t="str">
        <x:v>5700 CAMERON RD</x:v>
      </x:c>
      <x:c r="D191" s="19" t="str">
        <x:v>BDS IV TX MARQ AT MUELLER LLC</x:v>
      </x:c>
      <x:c r="E191" s="19"/>
      <x:c r="F191" s="19"/>
      <x:c r="G191" s="19" t="str">
        <x:v>Unresolved</x:v>
      </x:c>
      <x:c r="H191" s="19"/>
      <x:c r="I191" s="19"/>
      <x:c r="J191" s="19" t="str">
        <x:v>Bridge Investment Group</x:v>
      </x:c>
      <x:c r="K191" s="19" t="str">
        <x:v>PESP-TX-0153</x:v>
      </x:c>
      <x:c r="L191" s="19"/>
      <x:c r="M191" s="19"/>
      <x:c r="N191" s="19"/>
      <x:c r="O191" s="19"/>
      <x:c r="P191" s="20" t="n">
        <x:v>22870000</x:v>
      </x:c>
      <x:c r="Q191" s="19"/>
      <x:c r="R191" s="19" t="str">
        <x:v>Not resolved</x:v>
      </x:c>
      <x:c r="S191" s="19" t="str">
        <x:v>WILMINGTON</x:v>
      </x:c>
      <x:c r="T191" s="19" t="str">
        <x:v>DE</x:v>
      </x:c>
      <x:c r="U191" s="19" t="str">
        <x:v>APARTMENT 100+</x:v>
      </x:c>
      <x:c r="V191" s="19" t="str">
        <x:v>01,02,03,0A,2J,68</x:v>
      </x:c>
      <x:c r="W191" s="19" t="str">
        <x:v>10-01-2024</x:v>
      </x:c>
      <x:c r="X191" s="19" t="str">
        <x:v>2024108808</x:v>
      </x:c>
      <x:c r="Y191" s="19" t="str">
        <x:v>2026-07-18</x:v>
      </x:c>
      <x:c r="Z191" s="19" t="str">
        <x:v>https://traviscad.org/wp-content/largefiles/2026%20Certified%20Appraisal%20Export%20Supp%200_07182026.zip</x:v>
      </x:c>
      <x:c r="AA191" s="19" t="str">
        <x:v>Appraisal account, not a unique apartment community</x:v>
      </x:c>
      <x:c r="AB191" s="19" t="str">
        <x:v>Unit counts belong in the property crosswalk, not each tax account. Unverified PESP claims are not current-owner determinations.</x:v>
      </x:c>
    </x:row>
    <x:row r="192" ht="24" hidden="0" customHeight="1">
      <x:c r="A192" s="19" t="str">
        <x:v>223356</x:v>
      </x:c>
      <x:c r="B192" s="19" t="str">
        <x:v>HENDERSON ON REINLI</x:v>
      </x:c>
      <x:c r="C192" s="19" t="str">
        <x:v>1101 REINLI ST</x:v>
      </x:c>
      <x:c r="D192" s="19" t="str">
        <x:v>HOUSING AUTHORITY COA</x:v>
      </x:c>
      <x:c r="E192" s="19"/>
      <x:c r="F192" s="19"/>
      <x:c r="G192" s="19" t="str">
        <x:v>Unresolved</x:v>
      </x:c>
      <x:c r="H192" s="19"/>
      <x:c r="I192" s="19"/>
      <x:c r="J192" s="19"/>
      <x:c r="K192" s="19"/>
      <x:c r="L192" s="19"/>
      <x:c r="M192" s="19" t="str">
        <x:v>HACA</x:v>
      </x:c>
      <x:c r="N192" s="19" t="str">
        <x:v>392</x:v>
      </x:c>
      <x:c r="O192" s="19" t="str">
        <x:v>XV</x:v>
      </x:c>
      <x:c r="P192" s="20" t="n">
        <x:v>70601850</x:v>
      </x:c>
      <x:c r="Q192" s="19"/>
      <x:c r="R192" s="19" t="str">
        <x:v>Not resolved</x:v>
      </x:c>
      <x:c r="S192" s="19" t="str">
        <x:v>AUSTIN</x:v>
      </x:c>
      <x:c r="T192" s="19" t="str">
        <x:v>TX</x:v>
      </x:c>
      <x:c r="U192" s="19" t="str">
        <x:v>APARTMENT 100+</x:v>
      </x:c>
      <x:c r="V192" s="19" t="str">
        <x:v>01,02,03,0A,2J,68</x:v>
      </x:c>
      <x:c r="W192" s="19" t="str">
        <x:v>08-26-2021</x:v>
      </x:c>
      <x:c r="X192" s="19" t="str">
        <x:v>2021190620</x:v>
      </x:c>
      <x:c r="Y192" s="19" t="str">
        <x:v>2026-07-18</x:v>
      </x:c>
      <x:c r="Z192" s="19" t="str">
        <x:v>https://traviscad.org/wp-content/largefiles/2026%20Certified%20Appraisal%20Export%20Supp%200_07182026.zip</x:v>
      </x:c>
      <x:c r="AA192" s="19" t="str">
        <x:v>Appraisal account, not a unique apartment community</x:v>
      </x:c>
      <x:c r="AB192" s="19" t="str">
        <x:v>Unit counts belong in the property crosswalk, not each tax account. Unverified PESP claims are not current-owner determinations.</x:v>
      </x:c>
    </x:row>
    <x:row r="193" ht="24" hidden="0" customHeight="1">
      <x:c r="A193" s="19" t="str">
        <x:v>223368</x:v>
      </x:c>
      <x:c r="B193" s="19" t="str">
        <x:v>MUELLER FLATS</x:v>
      </x:c>
      <x:c r="C193" s="19" t="str">
        <x:v>1071 CLAYTON LN</x:v>
      </x:c>
      <x:c r="D193" s="19" t="str">
        <x:v>FBCC CITYPOINT LP</x:v>
      </x:c>
      <x:c r="E193" s="19"/>
      <x:c r="F193" s="19"/>
      <x:c r="G193" s="19" t="str">
        <x:v>Unresolved</x:v>
      </x:c>
      <x:c r="H193" s="19"/>
      <x:c r="I193" s="19"/>
      <x:c r="J193" s="19"/>
      <x:c r="K193" s="19"/>
      <x:c r="L193" s="19"/>
      <x:c r="M193" s="19"/>
      <x:c r="N193" s="19"/>
      <x:c r="O193" s="19"/>
      <x:c r="P193" s="20" t="n">
        <x:v>40520000</x:v>
      </x:c>
      <x:c r="Q193" s="19"/>
      <x:c r="R193" s="19" t="str">
        <x:v>Not resolved</x:v>
      </x:c>
      <x:c r="S193" s="19" t="str">
        <x:v>AUSTIN</x:v>
      </x:c>
      <x:c r="T193" s="19" t="str">
        <x:v>TX</x:v>
      </x:c>
      <x:c r="U193" s="19" t="str">
        <x:v>APARTMENT 100+</x:v>
      </x:c>
      <x:c r="V193" s="19" t="str">
        <x:v>01,02,03,0A,2J,68</x:v>
      </x:c>
      <x:c r="W193" s="19" t="str">
        <x:v>09-16-2014</x:v>
      </x:c>
      <x:c r="X193" s="19" t="str">
        <x:v>2014139310TR</x:v>
      </x:c>
      <x:c r="Y193" s="19" t="str">
        <x:v>2026-07-18</x:v>
      </x:c>
      <x:c r="Z193" s="19" t="str">
        <x:v>https://traviscad.org/wp-content/largefiles/2026%20Certified%20Appraisal%20Export%20Supp%200_07182026.zip</x:v>
      </x:c>
      <x:c r="AA193" s="19" t="str">
        <x:v>Appraisal account, not a unique apartment community</x:v>
      </x:c>
      <x:c r="AB193" s="19" t="str">
        <x:v>Unit counts belong in the property crosswalk, not each tax account. Unverified PESP claims are not current-owner determinations.</x:v>
      </x:c>
    </x:row>
    <x:row r="194" ht="24" hidden="0" customHeight="1">
      <x:c r="A194" s="19" t="str">
        <x:v>224869</x:v>
      </x:c>
      <x:c r="B194" s="19" t="str">
        <x:v>CHELSEA</x:v>
      </x:c>
      <x:c r="C194" s="19" t="str">
        <x:v>5106 N LAMAR BLVD</x:v>
      </x:c>
      <x:c r="D194" s="19" t="str">
        <x:v>FENTON CHELSEA LLC</x:v>
      </x:c>
      <x:c r="E194" s="19"/>
      <x:c r="F194" s="19"/>
      <x:c r="G194" s="19" t="str">
        <x:v>Unresolved</x:v>
      </x:c>
      <x:c r="H194" s="19"/>
      <x:c r="I194" s="19"/>
      <x:c r="J194" s="19"/>
      <x:c r="K194" s="19"/>
      <x:c r="L194" s="19"/>
      <x:c r="M194" s="19"/>
      <x:c r="N194" s="19"/>
      <x:c r="O194" s="19"/>
      <x:c r="P194" s="20" t="n">
        <x:v>23320000</x:v>
      </x:c>
      <x:c r="Q194" s="19"/>
      <x:c r="R194" s="19" t="str">
        <x:v>Not resolved</x:v>
      </x:c>
      <x:c r="S194" s="19" t="str">
        <x:v>SAN DIEGO</x:v>
      </x:c>
      <x:c r="T194" s="19" t="str">
        <x:v>CA</x:v>
      </x:c>
      <x:c r="U194" s="19" t="str">
        <x:v>APARTMENT 100+</x:v>
      </x:c>
      <x:c r="V194" s="19" t="str">
        <x:v>01,02,03,0A,2J,68</x:v>
      </x:c>
      <x:c r="W194" s="19" t="str">
        <x:v>02-01-2022</x:v>
      </x:c>
      <x:c r="X194" s="19" t="str">
        <x:v>2022020713</x:v>
      </x:c>
      <x:c r="Y194" s="19" t="str">
        <x:v>2026-07-18</x:v>
      </x:c>
      <x:c r="Z194" s="19" t="str">
        <x:v>https://traviscad.org/wp-content/largefiles/2026%20Certified%20Appraisal%20Export%20Supp%200_07182026.zip</x:v>
      </x:c>
      <x:c r="AA194" s="19" t="str">
        <x:v>Appraisal account, not a unique apartment community</x:v>
      </x:c>
      <x:c r="AB194" s="19" t="str">
        <x:v>Unit counts belong in the property crosswalk, not each tax account. Unverified PESP claims are not current-owner determinations.</x:v>
      </x:c>
    </x:row>
    <x:row r="195" ht="24" hidden="0" customHeight="1">
      <x:c r="A195" s="19" t="str">
        <x:v>224901</x:v>
      </x:c>
      <x:c r="B195" s="19" t="str">
        <x:v>LAMAR AT NORTH LOOP VMU</x:v>
      </x:c>
      <x:c r="C195" s="19" t="str">
        <x:v>5210 N LAMAR BLVD</x:v>
      </x:c>
      <x:c r="D195" s="19" t="str">
        <x:v>GREY FOREST DEVELOPMENT LLC</x:v>
      </x:c>
      <x:c r="E195" s="19"/>
      <x:c r="F195" s="19"/>
      <x:c r="G195" s="19" t="str">
        <x:v>Unresolved</x:v>
      </x:c>
      <x:c r="H195" s="19"/>
      <x:c r="I195" s="19"/>
      <x:c r="J195" s="19"/>
      <x:c r="K195" s="19"/>
      <x:c r="L195" s="19"/>
      <x:c r="M195" s="19"/>
      <x:c r="N195" s="19"/>
      <x:c r="O195" s="19"/>
      <x:c r="P195" s="20" t="n">
        <x:v>47622077</x:v>
      </x:c>
      <x:c r="Q195" s="19"/>
      <x:c r="R195" s="19" t="str">
        <x:v>Not resolved</x:v>
      </x:c>
      <x:c r="S195" s="19" t="str">
        <x:v>MIDLAND</x:v>
      </x:c>
      <x:c r="T195" s="19" t="str">
        <x:v>TX</x:v>
      </x:c>
      <x:c r="U195" s="19" t="str">
        <x:v>APARTMENT 100+</x:v>
      </x:c>
      <x:c r="V195" s="19" t="str">
        <x:v>01,02,03,0A,2J,68</x:v>
      </x:c>
      <x:c r="W195" s="19" t="str">
        <x:v>05-07-2020</x:v>
      </x:c>
      <x:c r="X195" s="19" t="str">
        <x:v>2020078631</x:v>
      </x:c>
      <x:c r="Y195" s="19" t="str">
        <x:v>2026-07-18</x:v>
      </x:c>
      <x:c r="Z195" s="19" t="str">
        <x:v>https://traviscad.org/wp-content/largefiles/2026%20Certified%20Appraisal%20Export%20Supp%200_07182026.zip</x:v>
      </x:c>
      <x:c r="AA195" s="19" t="str">
        <x:v>Appraisal account, not a unique apartment community</x:v>
      </x:c>
      <x:c r="AB195" s="19" t="str">
        <x:v>Unit counts belong in the property crosswalk, not each tax account. Unverified PESP claims are not current-owner determinations.</x:v>
      </x:c>
    </x:row>
    <x:row r="196" ht="24" hidden="0" customHeight="1">
      <x:c r="A196" s="19" t="str">
        <x:v>224902</x:v>
      </x:c>
      <x:c r="B196" s="19" t="str">
        <x:v>SUMMIT AT HYDE PARK</x:v>
      </x:c>
      <x:c r="C196" s="19" t="str">
        <x:v>5200 N LAMAR BLVD</x:v>
      </x:c>
      <x:c r="D196" s="19" t="str">
        <x:v>5200 N LAMAR BLVD DB LLC</x:v>
      </x:c>
      <x:c r="E196" s="19"/>
      <x:c r="F196" s="19"/>
      <x:c r="G196" s="19" t="str">
        <x:v>Unresolved</x:v>
      </x:c>
      <x:c r="H196" s="19"/>
      <x:c r="I196" s="19"/>
      <x:c r="J196" s="19"/>
      <x:c r="K196" s="19"/>
      <x:c r="L196" s="19"/>
      <x:c r="M196" s="19"/>
      <x:c r="N196" s="19"/>
      <x:c r="O196" s="19"/>
      <x:c r="P196" s="20" t="n">
        <x:v>24100000</x:v>
      </x:c>
      <x:c r="Q196" s="19"/>
      <x:c r="R196" s="19" t="str">
        <x:v>Not resolved</x:v>
      </x:c>
      <x:c r="S196" s="19" t="str">
        <x:v>PLAYA VISTA</x:v>
      </x:c>
      <x:c r="T196" s="19" t="str">
        <x:v>CA</x:v>
      </x:c>
      <x:c r="U196" s="19" t="str">
        <x:v>APARTMENT 100+</x:v>
      </x:c>
      <x:c r="V196" s="19" t="str">
        <x:v>01,02,03,0A,2J,68</x:v>
      </x:c>
      <x:c r="W196" s="19" t="str">
        <x:v>08-04-2022</x:v>
      </x:c>
      <x:c r="X196" s="19" t="str">
        <x:v>2022147970</x:v>
      </x:c>
      <x:c r="Y196" s="19" t="str">
        <x:v>2026-07-18</x:v>
      </x:c>
      <x:c r="Z196" s="19" t="str">
        <x:v>https://traviscad.org/wp-content/largefiles/2026%20Certified%20Appraisal%20Export%20Supp%200_07182026.zip</x:v>
      </x:c>
      <x:c r="AA196" s="19" t="str">
        <x:v>Appraisal account, not a unique apartment community</x:v>
      </x:c>
      <x:c r="AB196" s="19" t="str">
        <x:v>Unit counts belong in the property crosswalk, not each tax account. Unverified PESP claims are not current-owner determinations.</x:v>
      </x:c>
    </x:row>
    <x:row r="197" ht="24" hidden="0" customHeight="1">
      <x:c r="A197" s="19" t="str">
        <x:v>225374</x:v>
      </x:c>
      <x:c r="B197" s="19" t="str">
        <x:v>FLORA</x:v>
      </x:c>
      <x:c r="C197" s="19" t="str">
        <x:v>5406 MIDDLE FISKVILLE RD</x:v>
      </x:c>
      <x:c r="D197" s="19" t="str">
        <x:v>EQR-FLORA LP</x:v>
      </x:c>
      <x:c r="E197" s="19"/>
      <x:c r="F197" s="19"/>
      <x:c r="G197" s="19" t="str">
        <x:v>Unresolved</x:v>
      </x:c>
      <x:c r="H197" s="19"/>
      <x:c r="I197" s="19"/>
      <x:c r="J197" s="19"/>
      <x:c r="K197" s="19"/>
      <x:c r="L197" s="19"/>
      <x:c r="M197" s="19"/>
      <x:c r="N197" s="19"/>
      <x:c r="O197" s="19"/>
      <x:c r="P197" s="20" t="n">
        <x:v>19955000</x:v>
      </x:c>
      <x:c r="Q197" s="19"/>
      <x:c r="R197" s="19" t="str">
        <x:v>Not resolved</x:v>
      </x:c>
      <x:c r="S197" s="19" t="str">
        <x:v>CHICAGO</x:v>
      </x:c>
      <x:c r="T197" s="19" t="str">
        <x:v>IL</x:v>
      </x:c>
      <x:c r="U197" s="19" t="str">
        <x:v>APARTMENT 100+</x:v>
      </x:c>
      <x:c r="V197" s="19" t="str">
        <x:v>01,02,03,0A,2J,68</x:v>
      </x:c>
      <x:c r="W197" s="19" t="str">
        <x:v>07-07-2021</x:v>
      </x:c>
      <x:c r="X197" s="19" t="str">
        <x:v>2021151905</x:v>
      </x:c>
      <x:c r="Y197" s="19" t="str">
        <x:v>2026-07-18</x:v>
      </x:c>
      <x:c r="Z197" s="19" t="str">
        <x:v>https://traviscad.org/wp-content/largefiles/2026%20Certified%20Appraisal%20Export%20Supp%200_07182026.zip</x:v>
      </x:c>
      <x:c r="AA197" s="19" t="str">
        <x:v>Appraisal account, not a unique apartment community</x:v>
      </x:c>
      <x:c r="AB197" s="19" t="str">
        <x:v>Unit counts belong in the property crosswalk, not each tax account. Unverified PESP claims are not current-owner determinations.</x:v>
      </x:c>
    </x:row>
    <x:row r="198" ht="24" hidden="0" customHeight="1">
      <x:c r="A198" s="19" t="str">
        <x:v>225440</x:v>
      </x:c>
      <x:c r="B198" s="19" t="str">
        <x:v>DISTRICT 53</x:v>
      </x:c>
      <x:c r="C198" s="19" t="str">
        <x:v>600 E 53 ST</x:v>
      </x:c>
      <x:c r="D198" s="19" t="str">
        <x:v>FENTON DISTRICT 53 LLC</x:v>
      </x:c>
      <x:c r="E198" s="19"/>
      <x:c r="F198" s="19"/>
      <x:c r="G198" s="19" t="str">
        <x:v>Unresolved</x:v>
      </x:c>
      <x:c r="H198" s="19"/>
      <x:c r="I198" s="19"/>
      <x:c r="J198" s="19"/>
      <x:c r="K198" s="19"/>
      <x:c r="L198" s="19"/>
      <x:c r="M198" s="19"/>
      <x:c r="N198" s="19"/>
      <x:c r="O198" s="19"/>
      <x:c r="P198" s="20" t="n">
        <x:v>14260000</x:v>
      </x:c>
      <x:c r="Q198" s="19"/>
      <x:c r="R198" s="19" t="str">
        <x:v>Not resolved</x:v>
      </x:c>
      <x:c r="S198" s="19" t="str">
        <x:v>SAN DIEGO</x:v>
      </x:c>
      <x:c r="T198" s="19" t="str">
        <x:v>CA</x:v>
      </x:c>
      <x:c r="U198" s="19" t="str">
        <x:v>APARTMENT 100+</x:v>
      </x:c>
      <x:c r="V198" s="19" t="str">
        <x:v>01,02,03,0A,2J,68</x:v>
      </x:c>
      <x:c r="W198" s="19" t="str">
        <x:v>10-03-2019</x:v>
      </x:c>
      <x:c r="X198" s="19" t="str">
        <x:v>2019155947</x:v>
      </x:c>
      <x:c r="Y198" s="19" t="str">
        <x:v>2026-07-18</x:v>
      </x:c>
      <x:c r="Z198" s="19" t="str">
        <x:v>https://traviscad.org/wp-content/largefiles/2026%20Certified%20Appraisal%20Export%20Supp%200_07182026.zip</x:v>
      </x:c>
      <x:c r="AA198" s="19" t="str">
        <x:v>Appraisal account, not a unique apartment community</x:v>
      </x:c>
      <x:c r="AB198" s="19" t="str">
        <x:v>Unit counts belong in the property crosswalk, not each tax account. Unverified PESP claims are not current-owner determinations.</x:v>
      </x:c>
    </x:row>
    <x:row r="199" ht="24" hidden="0" customHeight="1">
      <x:c r="A199" s="19" t="str">
        <x:v>225564</x:v>
      </x:c>
      <x:c r="B199" s="19" t="str">
        <x:v>TIMBERS APTS THE</x:v>
      </x:c>
      <x:c r="C199" s="19" t="str">
        <x:v>1000 CLAYTON LN</x:v>
      </x:c>
      <x:c r="D199" s="19" t="str">
        <x:v>AUSTIN HOUSING FINANCE CORP</x:v>
      </x:c>
      <x:c r="E199" s="19"/>
      <x:c r="F199" s="19"/>
      <x:c r="G199" s="19" t="str">
        <x:v>Unresolved</x:v>
      </x:c>
      <x:c r="H199" s="19"/>
      <x:c r="I199" s="19"/>
      <x:c r="J199" s="19"/>
      <x:c r="K199" s="19"/>
      <x:c r="L199" s="19"/>
      <x:c r="M199" s="19" t="str">
        <x:v>AHFC</x:v>
      </x:c>
      <x:c r="N199" s="19" t="str">
        <x:v>394</x:v>
      </x:c>
      <x:c r="O199" s="19" t="str">
        <x:v>XV</x:v>
      </x:c>
      <x:c r="P199" s="20" t="n">
        <x:v>24266664</x:v>
      </x:c>
      <x:c r="Q199" s="19"/>
      <x:c r="R199" s="19" t="str">
        <x:v>Not resolved</x:v>
      </x:c>
      <x:c r="S199" s="19" t="str">
        <x:v>AUSTIN</x:v>
      </x:c>
      <x:c r="T199" s="19" t="str">
        <x:v>TX</x:v>
      </x:c>
      <x:c r="U199" s="19" t="str">
        <x:v>APARTMENT 100+</x:v>
      </x:c>
      <x:c r="V199" s="19" t="str">
        <x:v>01,02,03,0A,2J,68</x:v>
      </x:c>
      <x:c r="W199" s="19" t="str">
        <x:v>03-04-2016</x:v>
      </x:c>
      <x:c r="X199" s="19" t="str">
        <x:v>2016034094</x:v>
      </x:c>
      <x:c r="Y199" s="19" t="str">
        <x:v>2026-07-18</x:v>
      </x:c>
      <x:c r="Z199" s="19" t="str">
        <x:v>https://traviscad.org/wp-content/largefiles/2026%20Certified%20Appraisal%20Export%20Supp%200_07182026.zip</x:v>
      </x:c>
      <x:c r="AA199" s="19" t="str">
        <x:v>Appraisal account, not a unique apartment community</x:v>
      </x:c>
      <x:c r="AB199" s="19" t="str">
        <x:v>Unit counts belong in the property crosswalk, not each tax account. Unverified PESP claims are not current-owner determinations.</x:v>
      </x:c>
    </x:row>
    <x:row r="200" ht="24" hidden="0" customHeight="1">
      <x:c r="A200" s="19" t="str">
        <x:v>225799</x:v>
      </x:c>
      <x:c r="B200" s="19" t="str">
        <x:v>SANGRIA PARK</x:v>
      </x:c>
      <x:c r="C200" s="19" t="str">
        <x:v>6855 E U S HY 290</x:v>
      </x:c>
      <x:c r="D200" s="19" t="str">
        <x:v>MENLO MUELLER AUSTIN APARTMENTS LLC</x:v>
      </x:c>
      <x:c r="E200" s="19"/>
      <x:c r="F200" s="19"/>
      <x:c r="G200" s="19" t="str">
        <x:v>Unresolved</x:v>
      </x:c>
      <x:c r="H200" s="19"/>
      <x:c r="I200" s="19"/>
      <x:c r="J200" s="19"/>
      <x:c r="K200" s="19"/>
      <x:c r="L200" s="19"/>
      <x:c r="M200" s="19"/>
      <x:c r="N200" s="19"/>
      <x:c r="O200" s="19"/>
      <x:c r="P200" s="20" t="n">
        <x:v>22120000</x:v>
      </x:c>
      <x:c r="Q200" s="19"/>
      <x:c r="R200" s="19" t="str">
        <x:v>Not resolved</x:v>
      </x:c>
      <x:c r="S200" s="19" t="str">
        <x:v>AUSTIN</x:v>
      </x:c>
      <x:c r="T200" s="19" t="str">
        <x:v>TX</x:v>
      </x:c>
      <x:c r="U200" s="19" t="str">
        <x:v>APARTMENT 100+ | APARTMENT 50-100</x:v>
      </x:c>
      <x:c r="V200" s="19" t="str">
        <x:v>01,02,03,0A,2J,68</x:v>
      </x:c>
      <x:c r="W200" s="19" t="str">
        <x:v>10-07-2019</x:v>
      </x:c>
      <x:c r="X200" s="19" t="str">
        <x:v>2019156280</x:v>
      </x:c>
      <x:c r="Y200" s="19" t="str">
        <x:v>2026-07-18</x:v>
      </x:c>
      <x:c r="Z200" s="19" t="str">
        <x:v>https://traviscad.org/wp-content/largefiles/2026%20Certified%20Appraisal%20Export%20Supp%200_07182026.zip</x:v>
      </x:c>
      <x:c r="AA200" s="19" t="str">
        <x:v>Appraisal account, not a unique apartment community</x:v>
      </x:c>
      <x:c r="AB200" s="19" t="str">
        <x:v>Unit counts belong in the property crosswalk, not each tax account. Unverified PESP claims are not current-owner determinations.</x:v>
      </x:c>
    </x:row>
    <x:row r="201" ht="48" hidden="0" customHeight="1">
      <x:c r="A201" s="19" t="str">
        <x:v>226600</x:v>
      </x:c>
      <x:c r="B201" s="19" t="str">
        <x:v>CAMDEN LAMAR HEIGHTS</x:v>
      </x:c>
      <x:c r="C201" s="19" t="str">
        <x:v>5400 N LAMAR BLVD</x:v>
      </x:c>
      <x:c r="D201" s="19" t="str">
        <x:v>CAMDEN PROPERTY TRUST</x:v>
      </x:c>
      <x:c r="E201" s="19" t="str">
        <x:v>Camden Property Trust</x:v>
      </x:c>
      <x:c r="F201" s="19" t="str">
        <x:v>Camden Property Trust</x:v>
      </x:c>
      <x:c r="G201" s="19" t="str">
        <x:v>high</x:v>
      </x:c>
      <x:c r="H201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I201" s="19" t="str">
        <x:v>2026-06-30</x:v>
      </x:c>
      <x:c r="J201" s="19"/>
      <x:c r="K201" s="19"/>
      <x:c r="L201" s="19"/>
      <x:c r="M201" s="19"/>
      <x:c r="N201" s="19"/>
      <x:c r="O201" s="19"/>
      <x:c r="P201" s="20" t="n">
        <x:v>67830000</x:v>
      </x:c>
      <x:c r="Q201" s="19"/>
      <x:c r="R201" s="19" t="str">
        <x:v>Not resolved</x:v>
      </x:c>
      <x:c r="S201" s="19" t="str">
        <x:v>HOUSTON</x:v>
      </x:c>
      <x:c r="T201" s="19" t="str">
        <x:v>TX</x:v>
      </x:c>
      <x:c r="U201" s="19" t="str">
        <x:v>APARTMENT 100+</x:v>
      </x:c>
      <x:c r="V201" s="19" t="str">
        <x:v>01,02,03,0A,2J,68</x:v>
      </x:c>
      <x:c r="W201" s="19" t="str">
        <x:v>08-06-2007</x:v>
      </x:c>
      <x:c r="X201" s="19" t="str">
        <x:v>2007145612TR</x:v>
      </x:c>
      <x:c r="Y201" s="19" t="str">
        <x:v>2026-07-18</x:v>
      </x:c>
      <x:c r="Z201" s="19" t="str">
        <x:v>https://traviscad.org/wp-content/largefiles/2026%20Certified%20Appraisal%20Export%20Supp%200_07182026.zip</x:v>
      </x:c>
      <x:c r="AA201" s="19" t="str">
        <x:v>Appraisal account, not a unique apartment community</x:v>
      </x:c>
      <x:c r="AB201" s="19" t="str">
        <x:v>Unit counts belong in the property crosswalk, not each tax account. Unverified PESP claims are not current-owner determinations.</x:v>
      </x:c>
    </x:row>
    <x:row r="202" ht="24" hidden="0" customHeight="1">
      <x:c r="A202" s="19" t="str">
        <x:v>226760</x:v>
      </x:c>
      <x:c r="B202" s="19" t="str">
        <x:v>WINDSOR PARK TOWERS</x:v>
      </x:c>
      <x:c r="C202" s="19" t="str">
        <x:v>6007 N INTERSTATE HY 35</x:v>
      </x:c>
      <x:c r="D202" s="19" t="str">
        <x:v>HOUSING AUTHORITY OF THE CITY OF AUSTIN</x:v>
      </x:c>
      <x:c r="E202" s="19"/>
      <x:c r="F202" s="19"/>
      <x:c r="G202" s="19" t="str">
        <x:v>Unresolved</x:v>
      </x:c>
      <x:c r="H202" s="19"/>
      <x:c r="I202" s="19"/>
      <x:c r="J202" s="19"/>
      <x:c r="K202" s="19"/>
      <x:c r="L202" s="19"/>
      <x:c r="M202" s="19"/>
      <x:c r="N202" s="19"/>
      <x:c r="O202" s="19" t="str">
        <x:v>XV</x:v>
      </x:c>
      <x:c r="P202" s="20" t="n">
        <x:v>55570000</x:v>
      </x:c>
      <x:c r="Q202" s="19"/>
      <x:c r="R202" s="19" t="str">
        <x:v>Not resolved</x:v>
      </x:c>
      <x:c r="S202" s="19" t="str">
        <x:v>AUSTIN</x:v>
      </x:c>
      <x:c r="T202" s="19" t="str">
        <x:v>TX</x:v>
      </x:c>
      <x:c r="U202" s="19" t="str">
        <x:v>APARTMENT 100+</x:v>
      </x:c>
      <x:c r="V202" s="19" t="str">
        <x:v>01,02,03,0A,2J,68</x:v>
      </x:c>
      <x:c r="W202" s="19" t="str">
        <x:v>06-03-2024</x:v>
      </x:c>
      <x:c r="X202" s="19" t="str">
        <x:v>2024060629</x:v>
      </x:c>
      <x:c r="Y202" s="19" t="str">
        <x:v>2026-07-18</x:v>
      </x:c>
      <x:c r="Z202" s="19" t="str">
        <x:v>https://traviscad.org/wp-content/largefiles/2026%20Certified%20Appraisal%20Export%20Supp%200_07182026.zip</x:v>
      </x:c>
      <x:c r="AA202" s="19" t="str">
        <x:v>Appraisal account, not a unique apartment community</x:v>
      </x:c>
      <x:c r="AB202" s="19" t="str">
        <x:v>Unit counts belong in the property crosswalk, not each tax account. Unverified PESP claims are not current-owner determinations.</x:v>
      </x:c>
    </x:row>
    <x:row r="203" ht="24" hidden="0" customHeight="1">
      <x:c r="A203" s="19" t="str">
        <x:v>226793</x:v>
      </x:c>
      <x:c r="B203" s="19" t="str">
        <x:v>TRAILS AT VINTAGE CREEK XMT</x:v>
      </x:c>
      <x:c r="C203" s="19" t="str">
        <x:v>7224 1/2 NORTHEAST DR</x:v>
      </x:c>
      <x:c r="D203" s="19" t="str">
        <x:v>VILLAGE GREEN MUTUAL HOUSING C</x:v>
      </x:c>
      <x:c r="E203" s="19"/>
      <x:c r="F203" s="19"/>
      <x:c r="G203" s="19" t="str">
        <x:v>Unresolved</x:v>
      </x:c>
      <x:c r="H203" s="19"/>
      <x:c r="I203" s="19"/>
      <x:c r="J203" s="19"/>
      <x:c r="K203" s="19"/>
      <x:c r="L203" s="19"/>
      <x:c r="M203" s="19"/>
      <x:c r="N203" s="19"/>
      <x:c r="O203" s="19" t="str">
        <x:v>XV</x:v>
      </x:c>
      <x:c r="P203" s="20" t="n">
        <x:v>33391400</x:v>
      </x:c>
      <x:c r="Q203" s="19"/>
      <x:c r="R203" s="19" t="str">
        <x:v>Not resolved</x:v>
      </x:c>
      <x:c r="S203" s="19" t="str">
        <x:v>AUSTIN</x:v>
      </x:c>
      <x:c r="T203" s="19" t="str">
        <x:v>TX</x:v>
      </x:c>
      <x:c r="U203" s="19" t="str">
        <x:v>APARTMENT 100+</x:v>
      </x:c>
      <x:c r="V203" s="19" t="str">
        <x:v>01,02,03,0A,2J,68</x:v>
      </x:c>
      <x:c r="W203" s="19" t="str">
        <x:v>02-15-2000</x:v>
      </x:c>
      <x:c r="X203" s="19" t="str">
        <x:v>2000025809TR</x:v>
      </x:c>
      <x:c r="Y203" s="19" t="str">
        <x:v>2026-07-18</x:v>
      </x:c>
      <x:c r="Z203" s="19" t="str">
        <x:v>https://traviscad.org/wp-content/largefiles/2026%20Certified%20Appraisal%20Export%20Supp%200_07182026.zip</x:v>
      </x:c>
      <x:c r="AA203" s="19" t="str">
        <x:v>Appraisal account, not a unique apartment community</x:v>
      </x:c>
      <x:c r="AB203" s="19" t="str">
        <x:v>Unit counts belong in the property crosswalk, not each tax account. Unverified PESP claims are not current-owner determinations.</x:v>
      </x:c>
    </x:row>
    <x:row r="204" ht="24" hidden="0" customHeight="1">
      <x:c r="A204" s="19" t="str">
        <x:v>226838</x:v>
      </x:c>
      <x:c r="B204" s="19" t="str">
        <x:v>RUSTIC CREEK (WALNUT GROVE)</x:v>
      </x:c>
      <x:c r="C204" s="19" t="str">
        <x:v>7211 NORTHEAST DR</x:v>
      </x:c>
      <x:c r="D204" s="19" t="str">
        <x:v>7211 NORTHEAST DRIVE LLC</x:v>
      </x:c>
      <x:c r="E204" s="19"/>
      <x:c r="F204" s="19"/>
      <x:c r="G204" s="19" t="str">
        <x:v>Unresolved</x:v>
      </x:c>
      <x:c r="H204" s="19"/>
      <x:c r="I204" s="19"/>
      <x:c r="J204" s="19"/>
      <x:c r="K204" s="19"/>
      <x:c r="L204" s="19"/>
      <x:c r="M204" s="19"/>
      <x:c r="N204" s="19"/>
      <x:c r="O204" s="19"/>
      <x:c r="P204" s="20" t="n">
        <x:v>2719489</x:v>
      </x:c>
      <x:c r="Q204" s="19"/>
      <x:c r="R204" s="19" t="str">
        <x:v>Not resolved</x:v>
      </x:c>
      <x:c r="S204" s="19" t="str">
        <x:v>WIMBERLEY</x:v>
      </x:c>
      <x:c r="T204" s="19" t="str">
        <x:v>TX</x:v>
      </x:c>
      <x:c r="U204" s="19" t="str">
        <x:v>APARTMENT 50-100</x:v>
      </x:c>
      <x:c r="V204" s="19" t="str">
        <x:v>01,02,03,0A,2J,68</x:v>
      </x:c>
      <x:c r="W204" s="19" t="str">
        <x:v>05-15-2015</x:v>
      </x:c>
      <x:c r="X204" s="19" t="str">
        <x:v>2015076706TR</x:v>
      </x:c>
      <x:c r="Y204" s="19" t="str">
        <x:v>2026-07-18</x:v>
      </x:c>
      <x:c r="Z204" s="19" t="str">
        <x:v>https://traviscad.org/wp-content/largefiles/2026%20Certified%20Appraisal%20Export%20Supp%200_07182026.zip</x:v>
      </x:c>
      <x:c r="AA204" s="19" t="str">
        <x:v>Appraisal account, not a unique apartment community</x:v>
      </x:c>
      <x:c r="AB204" s="19" t="str">
        <x:v>Unit counts belong in the property crosswalk, not each tax account. Unverified PESP claims are not current-owner determinations.</x:v>
      </x:c>
    </x:row>
    <x:row r="205" ht="24" hidden="0" customHeight="1">
      <x:c r="A205" s="19" t="str">
        <x:v>227099</x:v>
      </x:c>
      <x:c r="B205" s="19" t="str">
        <x:v>ERYNGO HILLS</x:v>
      </x:c>
      <x:c r="C205" s="19" t="str">
        <x:v>9345 E U S HY 290</x:v>
      </x:c>
      <x:c r="D205" s="19" t="str">
        <x:v>9345 EAST 290 PROPERTY OWNER LP</x:v>
      </x:c>
      <x:c r="E205" s="19"/>
      <x:c r="F205" s="19"/>
      <x:c r="G205" s="19" t="str">
        <x:v>Unresolved</x:v>
      </x:c>
      <x:c r="H205" s="19"/>
      <x:c r="I205" s="19"/>
      <x:c r="J205" s="19"/>
      <x:c r="K205" s="19"/>
      <x:c r="L205" s="19"/>
      <x:c r="M205" s="19"/>
      <x:c r="N205" s="19"/>
      <x:c r="O205" s="19"/>
      <x:c r="P205" s="20" t="n">
        <x:v>19587876</x:v>
      </x:c>
      <x:c r="Q205" s="19"/>
      <x:c r="R205" s="19" t="str">
        <x:v>Not resolved</x:v>
      </x:c>
      <x:c r="S205" s="19" t="str">
        <x:v>AUSTIN</x:v>
      </x:c>
      <x:c r="T205" s="19" t="str">
        <x:v>TX</x:v>
      </x:c>
      <x:c r="U205" s="19" t="str">
        <x:v>APARTMENT 100+</x:v>
      </x:c>
      <x:c r="V205" s="19" t="str">
        <x:v>01,02,03,0A,2J,68</x:v>
      </x:c>
      <x:c r="W205" s="19" t="str">
        <x:v>03-30-2026</x:v>
      </x:c>
      <x:c r="X205" s="19" t="str">
        <x:v>2026037055</x:v>
      </x:c>
      <x:c r="Y205" s="19" t="str">
        <x:v>2026-07-18</x:v>
      </x:c>
      <x:c r="Z205" s="19" t="str">
        <x:v>https://traviscad.org/wp-content/largefiles/2026%20Certified%20Appraisal%20Export%20Supp%200_07182026.zip</x:v>
      </x:c>
      <x:c r="AA205" s="19" t="str">
        <x:v>Appraisal account, not a unique apartment community</x:v>
      </x:c>
      <x:c r="AB205" s="19" t="str">
        <x:v>Unit counts belong in the property crosswalk, not each tax account. Unverified PESP claims are not current-owner determinations.</x:v>
      </x:c>
    </x:row>
    <x:row r="206" ht="24" hidden="0" customHeight="1">
      <x:c r="A206" s="19" t="str">
        <x:v>227617</x:v>
      </x:c>
      <x:c r="B206" s="19" t="str">
        <x:v>AMLI 5350</x:v>
      </x:c>
      <x:c r="C206" s="19" t="str">
        <x:v>5350 BURNET RD</x:v>
      </x:c>
      <x:c r="D206" s="19" t="str">
        <x:v>LCP MFII 5350 LLC</x:v>
      </x:c>
      <x:c r="E206" s="19"/>
      <x:c r="F206" s="19"/>
      <x:c r="G206" s="19" t="str">
        <x:v>Unresolved</x:v>
      </x:c>
      <x:c r="H206" s="19"/>
      <x:c r="I206" s="19"/>
      <x:c r="J206" s="19" t="str">
        <x:v>Ladera Capital Partners</x:v>
      </x:c>
      <x:c r="K206" s="19" t="str">
        <x:v>PESP-TX-0084 | PESP-TX-0085</x:v>
      </x:c>
      <x:c r="L206" s="19" t="str">
        <x:v> Shared account TCAD:227617: Haus 5350; 175.0 units; Ladera Capital Partners | Haus 5350; 175.0 units; Ladera Capital Partners</x:v>
      </x:c>
      <x:c r="M206" s="19"/>
      <x:c r="N206" s="19"/>
      <x:c r="O206" s="19"/>
      <x:c r="P206" s="20" t="n">
        <x:v>36010000</x:v>
      </x:c>
      <x:c r="Q206" s="19"/>
      <x:c r="R206" s="19" t="str">
        <x:v>Not resolved</x:v>
      </x:c>
      <x:c r="S206" s="19" t="str">
        <x:v>WEST LAKE HILLS</x:v>
      </x:c>
      <x:c r="T206" s="19" t="str">
        <x:v>TX</x:v>
      </x:c>
      <x:c r="U206" s="19" t="str">
        <x:v>APARTMENT 100+</x:v>
      </x:c>
      <x:c r="V206" s="19" t="str">
        <x:v>01,02,03,0A,2J,68</x:v>
      </x:c>
      <x:c r="W206" s="19" t="str">
        <x:v>08-16-2023</x:v>
      </x:c>
      <x:c r="X206" s="19" t="str">
        <x:v>2023095557-58</x:v>
      </x:c>
      <x:c r="Y206" s="19" t="str">
        <x:v>2026-07-18</x:v>
      </x:c>
      <x:c r="Z206" s="19" t="str">
        <x:v>https://traviscad.org/wp-content/largefiles/2026%20Certified%20Appraisal%20Export%20Supp%200_07182026.zip</x:v>
      </x:c>
      <x:c r="AA206" s="19" t="str">
        <x:v>Appraisal account, not a unique apartment community</x:v>
      </x:c>
      <x:c r="AB206" s="19" t="str">
        <x:v>Unit counts belong in the property crosswalk, not each tax account. Unverified PESP claims are not current-owner determinations.</x:v>
      </x:c>
    </x:row>
    <x:row r="207" ht="24" hidden="0" customHeight="1">
      <x:c r="A207" s="19" t="str">
        <x:v>227621</x:v>
      </x:c>
      <x:c r="B207" s="19" t="str">
        <x:v>KENSINGTON COURT</x:v>
      </x:c>
      <x:c r="C207" s="19" t="str">
        <x:v>2202 W NORTH LOOP BLVD</x:v>
      </x:c>
      <x:c r="D207" s="19" t="str">
        <x:v>EL PRESIDENTE APARTMENTS LTD</x:v>
      </x:c>
      <x:c r="E207" s="19"/>
      <x:c r="F207" s="19"/>
      <x:c r="G207" s="19" t="str">
        <x:v>Unresolved</x:v>
      </x:c>
      <x:c r="H207" s="19"/>
      <x:c r="I207" s="19"/>
      <x:c r="J207" s="19"/>
      <x:c r="K207" s="19"/>
      <x:c r="L207" s="19"/>
      <x:c r="M207" s="19"/>
      <x:c r="N207" s="19"/>
      <x:c r="O207" s="19"/>
      <x:c r="P207" s="20" t="n">
        <x:v>18000000</x:v>
      </x:c>
      <x:c r="Q207" s="19"/>
      <x:c r="R207" s="19" t="str">
        <x:v>Not resolved</x:v>
      </x:c>
      <x:c r="S207" s="19" t="str">
        <x:v>AUSTIN</x:v>
      </x:c>
      <x:c r="T207" s="19" t="str">
        <x:v>TX</x:v>
      </x:c>
      <x:c r="U207" s="19" t="str">
        <x:v>APARTMENT 100+</x:v>
      </x:c>
      <x:c r="V207" s="19" t="str">
        <x:v>01,02,03,0A,2J,68</x:v>
      </x:c>
      <x:c r="W207" s="19" t="str">
        <x:v>03-01-2011</x:v>
      </x:c>
      <x:c r="X207" s="19" t="str">
        <x:v>2011032092TR</x:v>
      </x:c>
      <x:c r="Y207" s="19" t="str">
        <x:v>2026-07-18</x:v>
      </x:c>
      <x:c r="Z207" s="19" t="str">
        <x:v>https://traviscad.org/wp-content/largefiles/2026%20Certified%20Appraisal%20Export%20Supp%200_07182026.zip</x:v>
      </x:c>
      <x:c r="AA207" s="19" t="str">
        <x:v>Appraisal account, not a unique apartment community</x:v>
      </x:c>
      <x:c r="AB207" s="19" t="str">
        <x:v>Unit counts belong in the property crosswalk, not each tax account. Unverified PESP claims are not current-owner determinations.</x:v>
      </x:c>
    </x:row>
    <x:row r="208" ht="24" hidden="0" customHeight="1">
      <x:c r="A208" s="19" t="str">
        <x:v>227623</x:v>
      </x:c>
      <x:c r="B208" s="19" t="str">
        <x:v>KENSINGTON TERRACE</x:v>
      </x:c>
      <x:c r="C208" s="19" t="str">
        <x:v>2211 LAWNMONT AVE</x:v>
      </x:c>
      <x:c r="D208" s="19" t="str">
        <x:v>BAUSTIN V LTD</x:v>
      </x:c>
      <x:c r="E208" s="19"/>
      <x:c r="F208" s="19"/>
      <x:c r="G208" s="19" t="str">
        <x:v>Unresolved</x:v>
      </x:c>
      <x:c r="H208" s="19"/>
      <x:c r="I208" s="19"/>
      <x:c r="J208" s="19"/>
      <x:c r="K208" s="19"/>
      <x:c r="L208" s="19"/>
      <x:c r="M208" s="19"/>
      <x:c r="N208" s="19"/>
      <x:c r="O208" s="19"/>
      <x:c r="P208" s="20" t="n">
        <x:v>21970000</x:v>
      </x:c>
      <x:c r="Q208" s="19"/>
      <x:c r="R208" s="19" t="str">
        <x:v>Not resolved</x:v>
      </x:c>
      <x:c r="S208" s="19" t="str">
        <x:v>AUSTIN</x:v>
      </x:c>
      <x:c r="T208" s="19" t="str">
        <x:v>TX</x:v>
      </x:c>
      <x:c r="U208" s="19" t="str">
        <x:v>APARTMENT 100+</x:v>
      </x:c>
      <x:c r="V208" s="19" t="str">
        <x:v>01,02,03,0A,2J,68</x:v>
      </x:c>
      <x:c r="W208" s="19" t="str">
        <x:v>10-29-2010</x:v>
      </x:c>
      <x:c r="X208" s="19" t="str">
        <x:v>2010162240TR</x:v>
      </x:c>
      <x:c r="Y208" s="19" t="str">
        <x:v>2026-07-18</x:v>
      </x:c>
      <x:c r="Z208" s="19" t="str">
        <x:v>https://traviscad.org/wp-content/largefiles/2026%20Certified%20Appraisal%20Export%20Supp%200_07182026.zip</x:v>
      </x:c>
      <x:c r="AA208" s="19" t="str">
        <x:v>Appraisal account, not a unique apartment community</x:v>
      </x:c>
      <x:c r="AB208" s="19" t="str">
        <x:v>Unit counts belong in the property crosswalk, not each tax account. Unverified PESP claims are not current-owner determinations.</x:v>
      </x:c>
    </x:row>
    <x:row r="209" ht="24" hidden="0" customHeight="1">
      <x:c r="A209" s="19" t="str">
        <x:v>227692</x:v>
      </x:c>
      <x:c r="B209" s="19" t="str">
        <x:v>ROSEDALE</x:v>
      </x:c>
      <x:c r="C209" s="19" t="str">
        <x:v>2211 W NORTH LOOP BLVD</x:v>
      </x:c>
      <x:c r="D209" s="19" t="str">
        <x:v>2211 NORTH LOOP LLC</x:v>
      </x:c>
      <x:c r="E209" s="19"/>
      <x:c r="F209" s="19"/>
      <x:c r="G209" s="19" t="str">
        <x:v>Unresolved</x:v>
      </x:c>
      <x:c r="H209" s="19"/>
      <x:c r="I209" s="19"/>
      <x:c r="J209" s="19"/>
      <x:c r="K209" s="19"/>
      <x:c r="L209" s="19"/>
      <x:c r="M209" s="19"/>
      <x:c r="N209" s="19"/>
      <x:c r="O209" s="19"/>
      <x:c r="P209" s="20" t="n">
        <x:v>12550000</x:v>
      </x:c>
      <x:c r="Q209" s="19"/>
      <x:c r="R209" s="19" t="str">
        <x:v>Not resolved</x:v>
      </x:c>
      <x:c r="S209" s="19" t="str">
        <x:v>MILL VALLEY</x:v>
      </x:c>
      <x:c r="T209" s="19" t="str">
        <x:v>CA</x:v>
      </x:c>
      <x:c r="U209" s="19" t="str">
        <x:v>APARTMENT 100+</x:v>
      </x:c>
      <x:c r="V209" s="19" t="str">
        <x:v>01,02,03,0A,2J,68</x:v>
      </x:c>
      <x:c r="W209" s="19" t="str">
        <x:v>10-01-2014</x:v>
      </x:c>
      <x:c r="X209" s="19" t="str">
        <x:v>2014149296TR</x:v>
      </x:c>
      <x:c r="Y209" s="19" t="str">
        <x:v>2026-07-18</x:v>
      </x:c>
      <x:c r="Z209" s="19" t="str">
        <x:v>https://traviscad.org/wp-content/largefiles/2026%20Certified%20Appraisal%20Export%20Supp%200_07182026.zip</x:v>
      </x:c>
      <x:c r="AA209" s="19" t="str">
        <x:v>Appraisal account, not a unique apartment community</x:v>
      </x:c>
      <x:c r="AB209" s="19" t="str">
        <x:v>Unit counts belong in the property crosswalk, not each tax account. Unverified PESP claims are not current-owner determinations.</x:v>
      </x:c>
    </x:row>
    <x:row r="210" ht="24" hidden="0" customHeight="1">
      <x:c r="A210" s="19" t="str">
        <x:v>227765</x:v>
      </x:c>
      <x:c r="B210" s="19" t="str">
        <x:v>OAK CREEK APARTMENTS</x:v>
      </x:c>
      <x:c r="C210" s="19" t="str">
        <x:v>1507 HOUSTON ST</x:v>
      </x:c>
      <x:c r="D210" s="19" t="str">
        <x:v>BAUSTIN OAK CREEK LTD</x:v>
      </x:c>
      <x:c r="E210" s="19"/>
      <x:c r="F210" s="19"/>
      <x:c r="G210" s="19" t="str">
        <x:v>Unresolved</x:v>
      </x:c>
      <x:c r="H210" s="19"/>
      <x:c r="I210" s="19"/>
      <x:c r="J210" s="19"/>
      <x:c r="K210" s="19"/>
      <x:c r="L210" s="19"/>
      <x:c r="M210" s="19"/>
      <x:c r="N210" s="19"/>
      <x:c r="O210" s="19"/>
      <x:c r="P210" s="20" t="n">
        <x:v>10880000</x:v>
      </x:c>
      <x:c r="Q210" s="19"/>
      <x:c r="R210" s="19" t="str">
        <x:v>Not resolved</x:v>
      </x:c>
      <x:c r="S210" s="19" t="str">
        <x:v>AUSTIN</x:v>
      </x:c>
      <x:c r="T210" s="19" t="str">
        <x:v>TX</x:v>
      </x:c>
      <x:c r="U210" s="19" t="str">
        <x:v>APARTMENT 50-100</x:v>
      </x:c>
      <x:c r="V210" s="19" t="str">
        <x:v>01,02,03,0A,2J,68</x:v>
      </x:c>
      <x:c r="W210" s="19" t="str">
        <x:v>01-15-1997</x:v>
      </x:c>
      <x:c r="X210" s="19"/>
      <x:c r="Y210" s="19" t="str">
        <x:v>2026-07-18</x:v>
      </x:c>
      <x:c r="Z210" s="19" t="str">
        <x:v>https://traviscad.org/wp-content/largefiles/2026%20Certified%20Appraisal%20Export%20Supp%200_07182026.zip</x:v>
      </x:c>
      <x:c r="AA210" s="19" t="str">
        <x:v>Appraisal account, not a unique apartment community</x:v>
      </x:c>
      <x:c r="AB210" s="19" t="str">
        <x:v>Unit counts belong in the property crosswalk, not each tax account. Unverified PESP claims are not current-owner determinations.</x:v>
      </x:c>
    </x:row>
    <x:row r="211" ht="24" hidden="0" customHeight="1">
      <x:c r="A211" s="19" t="str">
        <x:v>228148</x:v>
      </x:c>
      <x:c r="B211" s="19" t="str">
        <x:v>WEST KOENIG FLATS</x:v>
      </x:c>
      <x:c r="C211" s="19" t="str">
        <x:v>5608 AVENUE F</x:v>
      </x:c>
      <x:c r="D211" s="19" t="str">
        <x:v>BEL KOENIG FLATS LLC</x:v>
      </x:c>
      <x:c r="E211" s="19"/>
      <x:c r="F211" s="19"/>
      <x:c r="G211" s="19" t="str">
        <x:v>Unresolved</x:v>
      </x:c>
      <x:c r="H211" s="19"/>
      <x:c r="I211" s="19"/>
      <x:c r="J211" s="19" t="str">
        <x:v>Eaton Vance Management</x:v>
      </x:c>
      <x:c r="K211" s="19" t="str">
        <x:v>PESP-TX-0213</x:v>
      </x:c>
      <x:c r="L211" s="19"/>
      <x:c r="M211" s="19"/>
      <x:c r="N211" s="19"/>
      <x:c r="O211" s="19"/>
      <x:c r="P211" s="20" t="n">
        <x:v>46200000</x:v>
      </x:c>
      <x:c r="Q211" s="19"/>
      <x:c r="R211" s="19" t="str">
        <x:v>Not resolved</x:v>
      </x:c>
      <x:c r="S211" s="19" t="str">
        <x:v>BOSTON</x:v>
      </x:c>
      <x:c r="T211" s="19" t="str">
        <x:v>MA</x:v>
      </x:c>
      <x:c r="U211" s="19" t="str">
        <x:v>APARTMENT 100+</x:v>
      </x:c>
      <x:c r="V211" s="19" t="str">
        <x:v>01,02,03,0A,2J,68</x:v>
      </x:c>
      <x:c r="W211" s="19" t="str">
        <x:v>11-16-2016</x:v>
      </x:c>
      <x:c r="X211" s="19" t="str">
        <x:v>2016191739</x:v>
      </x:c>
      <x:c r="Y211" s="19" t="str">
        <x:v>2026-07-18</x:v>
      </x:c>
      <x:c r="Z211" s="19" t="str">
        <x:v>https://traviscad.org/wp-content/largefiles/2026%20Certified%20Appraisal%20Export%20Supp%200_07182026.zip</x:v>
      </x:c>
      <x:c r="AA211" s="19" t="str">
        <x:v>Appraisal account, not a unique apartment community</x:v>
      </x:c>
      <x:c r="AB211" s="19" t="str">
        <x:v>Unit counts belong in the property crosswalk, not each tax account. Unverified PESP claims are not current-owner determinations.</x:v>
      </x:c>
    </x:row>
    <x:row r="212" ht="24" hidden="0" customHeight="1">
      <x:c r="A212" s="19" t="str">
        <x:v>228177</x:v>
      </x:c>
      <x:c r="B212" s="19" t="str">
        <x:v>MACKENZIE POINTE</x:v>
      </x:c>
      <x:c r="C212" s="19" t="str">
        <x:v>1044 CAMINO LA COSTA</x:v>
      </x:c>
      <x:c r="D212" s="19" t="str">
        <x:v>740 WEST ELM L L C</x:v>
      </x:c>
      <x:c r="E212" s="19"/>
      <x:c r="F212" s="19"/>
      <x:c r="G212" s="19" t="str">
        <x:v>Unresolved</x:v>
      </x:c>
      <x:c r="H212" s="19"/>
      <x:c r="I212" s="19"/>
      <x:c r="J212" s="19"/>
      <x:c r="K212" s="19"/>
      <x:c r="L212" s="19"/>
      <x:c r="M212" s="19"/>
      <x:c r="N212" s="19"/>
      <x:c r="O212" s="19"/>
      <x:c r="P212" s="20" t="n">
        <x:v>39040000</x:v>
      </x:c>
      <x:c r="Q212" s="19"/>
      <x:c r="R212" s="19" t="str">
        <x:v>Not resolved</x:v>
      </x:c>
      <x:c r="S212" s="19" t="str">
        <x:v>AUSTIN</x:v>
      </x:c>
      <x:c r="T212" s="19" t="str">
        <x:v>TX</x:v>
      </x:c>
      <x:c r="U212" s="19" t="str">
        <x:v>APARTMENT 100+</x:v>
      </x:c>
      <x:c r="V212" s="19" t="str">
        <x:v>01,02,03,0A,2J,68</x:v>
      </x:c>
      <x:c r="W212" s="19" t="str">
        <x:v>12-30-2005</x:v>
      </x:c>
      <x:c r="X212" s="19" t="str">
        <x:v>2006000790TR</x:v>
      </x:c>
      <x:c r="Y212" s="19" t="str">
        <x:v>2026-07-18</x:v>
      </x:c>
      <x:c r="Z212" s="19" t="str">
        <x:v>https://traviscad.org/wp-content/largefiles/2026%20Certified%20Appraisal%20Export%20Supp%200_07182026.zip</x:v>
      </x:c>
      <x:c r="AA212" s="19" t="str">
        <x:v>Appraisal account, not a unique apartment community</x:v>
      </x:c>
      <x:c r="AB212" s="19" t="str">
        <x:v>Unit counts belong in the property crosswalk, not each tax account. Unverified PESP claims are not current-owner determinations.</x:v>
      </x:c>
    </x:row>
    <x:row r="213" ht="24" hidden="0" customHeight="1">
      <x:c r="A213" s="19" t="str">
        <x:v>228182</x:v>
      </x:c>
      <x:c r="B213" s="19" t="str">
        <x:v>MAGNOLIA COURT (CHELSEA REGENTS)</x:v>
      </x:c>
      <x:c r="C213" s="19" t="str">
        <x:v>1114 CAMINO LA COSTA</x:v>
      </x:c>
      <x:c r="D213" s="19" t="str">
        <x:v>CAMINO BABAY LLC</x:v>
      </x:c>
      <x:c r="E213" s="19"/>
      <x:c r="F213" s="19"/>
      <x:c r="G213" s="19" t="str">
        <x:v>Unresolved</x:v>
      </x:c>
      <x:c r="H213" s="19"/>
      <x:c r="I213" s="19"/>
      <x:c r="J213" s="19"/>
      <x:c r="K213" s="19"/>
      <x:c r="L213" s="19"/>
      <x:c r="M213" s="19"/>
      <x:c r="N213" s="19"/>
      <x:c r="O213" s="19"/>
      <x:c r="P213" s="20" t="n">
        <x:v>23600000</x:v>
      </x:c>
      <x:c r="Q213" s="19"/>
      <x:c r="R213" s="19" t="str">
        <x:v>Not resolved</x:v>
      </x:c>
      <x:c r="S213" s="19" t="str">
        <x:v>AUSTIN</x:v>
      </x:c>
      <x:c r="T213" s="19" t="str">
        <x:v>TX</x:v>
      </x:c>
      <x:c r="U213" s="19" t="str">
        <x:v>APARTMENT 100+</x:v>
      </x:c>
      <x:c r="V213" s="19" t="str">
        <x:v>01,02,03,0A,2J,68</x:v>
      </x:c>
      <x:c r="W213" s="19" t="str">
        <x:v>02-20-2008</x:v>
      </x:c>
      <x:c r="X213" s="19" t="str">
        <x:v>2008025939TR</x:v>
      </x:c>
      <x:c r="Y213" s="19" t="str">
        <x:v>2026-07-18</x:v>
      </x:c>
      <x:c r="Z213" s="19" t="str">
        <x:v>https://traviscad.org/wp-content/largefiles/2026%20Certified%20Appraisal%20Export%20Supp%200_07182026.zip</x:v>
      </x:c>
      <x:c r="AA213" s="19" t="str">
        <x:v>Appraisal account, not a unique apartment community</x:v>
      </x:c>
      <x:c r="AB213" s="19" t="str">
        <x:v>Unit counts belong in the property crosswalk, not each tax account. Unverified PESP claims are not current-owner determinations.</x:v>
      </x:c>
    </x:row>
    <x:row r="214" ht="24" hidden="0" customHeight="1">
      <x:c r="A214" s="19" t="str">
        <x:v>228220</x:v>
      </x:c>
      <x:c r="B214" s="19" t="str">
        <x:v>CASA HILLS @ 290</x:v>
      </x:c>
      <x:c r="C214" s="19" t="str">
        <x:v>1500 REAGAN HILL DR</x:v>
      </x:c>
      <x:c r="D214" s="19" t="str">
        <x:v>PECOS HOUSING FINANCE CORPORATION</x:v>
      </x:c>
      <x:c r="E214" s="19"/>
      <x:c r="F214" s="19"/>
      <x:c r="G214" s="19" t="str">
        <x:v>Unresolved</x:v>
      </x:c>
      <x:c r="H214" s="19"/>
      <x:c r="I214" s="19"/>
      <x:c r="J214" s="19"/>
      <x:c r="K214" s="19"/>
      <x:c r="L214" s="19"/>
      <x:c r="M214" s="19"/>
      <x:c r="N214" s="19"/>
      <x:c r="O214" s="19"/>
      <x:c r="P214" s="20" t="n">
        <x:v>17990000</x:v>
      </x:c>
      <x:c r="Q214" s="19"/>
      <x:c r="R214" s="19" t="str">
        <x:v>Not resolved</x:v>
      </x:c>
      <x:c r="S214" s="19" t="str">
        <x:v>PECOS</x:v>
      </x:c>
      <x:c r="T214" s="19" t="str">
        <x:v>TX</x:v>
      </x:c>
      <x:c r="U214" s="19" t="str">
        <x:v>APARTMENT 100+ | APARTMENT 50-100</x:v>
      </x:c>
      <x:c r="V214" s="19" t="str">
        <x:v>01,02,03,0A,2J,68</x:v>
      </x:c>
      <x:c r="W214" s="19" t="str">
        <x:v>04-30-2025</x:v>
      </x:c>
      <x:c r="X214" s="19" t="str">
        <x:v>2025048635</x:v>
      </x:c>
      <x:c r="Y214" s="19" t="str">
        <x:v>2026-07-18</x:v>
      </x:c>
      <x:c r="Z214" s="19" t="str">
        <x:v>https://traviscad.org/wp-content/largefiles/2026%20Certified%20Appraisal%20Export%20Supp%200_07182026.zip</x:v>
      </x:c>
      <x:c r="AA214" s="19" t="str">
        <x:v>Appraisal account, not a unique apartment community</x:v>
      </x:c>
      <x:c r="AB214" s="19" t="str">
        <x:v>Unit counts belong in the property crosswalk, not each tax account. Unverified PESP claims are not current-owner determinations.</x:v>
      </x:c>
    </x:row>
    <x:row r="215" ht="24" hidden="0" customHeight="1">
      <x:c r="A215" s="19" t="str">
        <x:v>228228</x:v>
      </x:c>
      <x:c r="B215" s="19" t="str">
        <x:v>CAIRN POINT CAMERON</x:v>
      </x:c>
      <x:c r="C215" s="19" t="str">
        <x:v>7205 CAMERON RD</x:v>
      </x:c>
      <x:c r="D215" s="19" t="str">
        <x:v>AUSTIN HOUSING FINANCE CORP</x:v>
      </x:c>
      <x:c r="E215" s="19"/>
      <x:c r="F215" s="19"/>
      <x:c r="G215" s="19" t="str">
        <x:v>Unresolved</x:v>
      </x:c>
      <x:c r="H215" s="19"/>
      <x:c r="I215" s="19"/>
      <x:c r="J215" s="19"/>
      <x:c r="K215" s="19"/>
      <x:c r="L215" s="19"/>
      <x:c r="M215" s="19" t="str">
        <x:v>AHFC</x:v>
      </x:c>
      <x:c r="N215" s="19" t="str">
        <x:v>394</x:v>
      </x:c>
      <x:c r="O215" s="19" t="str">
        <x:v>XV</x:v>
      </x:c>
      <x:c r="P215" s="20" t="n">
        <x:v>15397476</x:v>
      </x:c>
      <x:c r="Q215" s="19"/>
      <x:c r="R215" s="19" t="str">
        <x:v>Not resolved</x:v>
      </x:c>
      <x:c r="S215" s="19" t="str">
        <x:v>AUSTIN</x:v>
      </x:c>
      <x:c r="T215" s="19" t="str">
        <x:v>TX</x:v>
      </x:c>
      <x:c r="U215" s="19" t="str">
        <x:v>APARTMENT 100+</x:v>
      </x:c>
      <x:c r="V215" s="19" t="str">
        <x:v>01,02,03,0A,2J,68</x:v>
      </x:c>
      <x:c r="W215" s="19" t="str">
        <x:v>07-19-2023</x:v>
      </x:c>
      <x:c r="X215" s="19" t="str">
        <x:v>2023081308</x:v>
      </x:c>
      <x:c r="Y215" s="19" t="str">
        <x:v>2026-07-18</x:v>
      </x:c>
      <x:c r="Z215" s="19" t="str">
        <x:v>https://traviscad.org/wp-content/largefiles/2026%20Certified%20Appraisal%20Export%20Supp%200_07182026.zip</x:v>
      </x:c>
      <x:c r="AA215" s="19" t="str">
        <x:v>Appraisal account, not a unique apartment community</x:v>
      </x:c>
      <x:c r="AB215" s="19" t="str">
        <x:v>Unit counts belong in the property crosswalk, not each tax account. Unverified PESP claims are not current-owner determinations.</x:v>
      </x:c>
    </x:row>
    <x:row r="216" ht="24" hidden="0" customHeight="1">
      <x:c r="A216" s="19" t="str">
        <x:v>228229</x:v>
      </x:c>
      <x:c r="B216" s="19" t="str">
        <x:v>THE CAMERON APT HOMES</x:v>
      </x:c>
      <x:c r="C216" s="19" t="str">
        <x:v>1521 REAGAN HILL DR</x:v>
      </x:c>
      <x:c r="D216" s="19" t="str">
        <x:v>EAST AUSTIN 4 LLC</x:v>
      </x:c>
      <x:c r="E216" s="19"/>
      <x:c r="F216" s="19"/>
      <x:c r="G216" s="19" t="str">
        <x:v>Unresolved</x:v>
      </x:c>
      <x:c r="H216" s="19"/>
      <x:c r="I216" s="19"/>
      <x:c r="J216" s="19"/>
      <x:c r="K216" s="19"/>
      <x:c r="L216" s="19"/>
      <x:c r="M216" s="19"/>
      <x:c r="N216" s="19"/>
      <x:c r="O216" s="19"/>
      <x:c r="P216" s="20" t="n">
        <x:v>10740000</x:v>
      </x:c>
      <x:c r="Q216" s="19"/>
      <x:c r="R216" s="19" t="str">
        <x:v>Not resolved</x:v>
      </x:c>
      <x:c r="S216" s="19" t="str">
        <x:v>AUSTIN</x:v>
      </x:c>
      <x:c r="T216" s="19" t="str">
        <x:v>TX</x:v>
      </x:c>
      <x:c r="U216" s="19" t="str">
        <x:v>APARTMENT 100+</x:v>
      </x:c>
      <x:c r="V216" s="19" t="str">
        <x:v>01,02,03,0A,2J,68</x:v>
      </x:c>
      <x:c r="W216" s="19" t="str">
        <x:v>04-05-2021</x:v>
      </x:c>
      <x:c r="X216" s="19" t="str">
        <x:v>2021074530</x:v>
      </x:c>
      <x:c r="Y216" s="19" t="str">
        <x:v>2026-07-18</x:v>
      </x:c>
      <x:c r="Z216" s="19" t="str">
        <x:v>https://traviscad.org/wp-content/largefiles/2026%20Certified%20Appraisal%20Export%20Supp%200_07182026.zip</x:v>
      </x:c>
      <x:c r="AA216" s="19" t="str">
        <x:v>Appraisal account, not a unique apartment community</x:v>
      </x:c>
      <x:c r="AB216" s="19" t="str">
        <x:v>Unit counts belong in the property crosswalk, not each tax account. Unverified PESP claims are not current-owner determinations.</x:v>
      </x:c>
    </x:row>
    <x:row r="217" ht="24" hidden="0" customHeight="1">
      <x:c r="A217" s="19" t="str">
        <x:v>228739</x:v>
      </x:c>
      <x:c r="B217" s="19" t="str">
        <x:v>THE BRENTWOOD</x:v>
      </x:c>
      <x:c r="C217" s="19" t="str">
        <x:v>5700 GROVER AVE</x:v>
      </x:c>
      <x:c r="D217" s="19" t="str">
        <x:v>OH BRENTWOOD LP</x:v>
      </x:c>
      <x:c r="E217" s="19"/>
      <x:c r="F217" s="19"/>
      <x:c r="G217" s="19" t="str">
        <x:v>Unresolved</x:v>
      </x:c>
      <x:c r="H217" s="19"/>
      <x:c r="I217" s="19"/>
      <x:c r="J217" s="19"/>
      <x:c r="K217" s="19"/>
      <x:c r="L217" s="19"/>
      <x:c r="M217" s="19"/>
      <x:c r="N217" s="19"/>
      <x:c r="O217" s="19"/>
      <x:c r="P217" s="20" t="n">
        <x:v>74490000</x:v>
      </x:c>
      <x:c r="Q217" s="19"/>
      <x:c r="R217" s="19" t="str">
        <x:v>Not resolved</x:v>
      </x:c>
      <x:c r="S217" s="19" t="str">
        <x:v>AUSTIN</x:v>
      </x:c>
      <x:c r="T217" s="19" t="str">
        <x:v>TX</x:v>
      </x:c>
      <x:c r="U217" s="19" t="str">
        <x:v>APARTMENT 100+</x:v>
      </x:c>
      <x:c r="V217" s="19" t="str">
        <x:v>01,02,03,0A,2J,68</x:v>
      </x:c>
      <x:c r="W217" s="19" t="str">
        <x:v>12-16-2021</x:v>
      </x:c>
      <x:c r="X217" s="19" t="str">
        <x:v>2022143786</x:v>
      </x:c>
      <x:c r="Y217" s="19" t="str">
        <x:v>2026-07-18</x:v>
      </x:c>
      <x:c r="Z217" s="19" t="str">
        <x:v>https://traviscad.org/wp-content/largefiles/2026%20Certified%20Appraisal%20Export%20Supp%200_07182026.zip</x:v>
      </x:c>
      <x:c r="AA217" s="19" t="str">
        <x:v>Appraisal account, not a unique apartment community</x:v>
      </x:c>
      <x:c r="AB217" s="19" t="str">
        <x:v>Unit counts belong in the property crosswalk, not each tax account. Unverified PESP claims are not current-owner determinations.</x:v>
      </x:c>
    </x:row>
    <x:row r="218" ht="24" hidden="0" customHeight="1">
      <x:c r="A218" s="19" t="str">
        <x:v>228895</x:v>
      </x:c>
      <x:c r="B218" s="19" t="str">
        <x:v>HIDDEN GARDENS APTS</x:v>
      </x:c>
      <x:c r="C218" s="19" t="str">
        <x:v>5606 N LAMAR BLVD</x:v>
      </x:c>
      <x:c r="D218" s="19" t="str">
        <x:v>229 S NORMANDIE AVE LLC</x:v>
      </x:c>
      <x:c r="E218" s="19"/>
      <x:c r="F218" s="19"/>
      <x:c r="G218" s="19" t="str">
        <x:v>Unresolved</x:v>
      </x:c>
      <x:c r="H218" s="19"/>
      <x:c r="I218" s="19"/>
      <x:c r="J218" s="19"/>
      <x:c r="K218" s="19"/>
      <x:c r="L218" s="19"/>
      <x:c r="M218" s="19"/>
      <x:c r="N218" s="19"/>
      <x:c r="O218" s="19"/>
      <x:c r="P218" s="20" t="n">
        <x:v>6860000</x:v>
      </x:c>
      <x:c r="Q218" s="19"/>
      <x:c r="R218" s="19" t="str">
        <x:v>Not resolved</x:v>
      </x:c>
      <x:c r="S218" s="19" t="str">
        <x:v>LOS ANGELES</x:v>
      </x:c>
      <x:c r="T218" s="19" t="str">
        <x:v>CA</x:v>
      </x:c>
      <x:c r="U218" s="19" t="str">
        <x:v>APARTMENT 50-100</x:v>
      </x:c>
      <x:c r="V218" s="19" t="str">
        <x:v>01,02,03,0A,2J,68</x:v>
      </x:c>
      <x:c r="W218" s="19" t="str">
        <x:v>10-19-2019</x:v>
      </x:c>
      <x:c r="X218" s="19" t="str">
        <x:v>2019170409</x:v>
      </x:c>
      <x:c r="Y218" s="19" t="str">
        <x:v>2026-07-18</x:v>
      </x:c>
      <x:c r="Z218" s="19" t="str">
        <x:v>https://traviscad.org/wp-content/largefiles/2026%20Certified%20Appraisal%20Export%20Supp%200_07182026.zip</x:v>
      </x:c>
      <x:c r="AA218" s="19" t="str">
        <x:v>Appraisal account, not a unique apartment community</x:v>
      </x:c>
      <x:c r="AB218" s="19" t="str">
        <x:v>Unit counts belong in the property crosswalk, not each tax account. Unverified PESP claims are not current-owner determinations.</x:v>
      </x:c>
    </x:row>
    <x:row r="219" ht="24" hidden="0" customHeight="1">
      <x:c r="A219" s="19" t="str">
        <x:v>228900</x:v>
      </x:c>
      <x:c r="B219" s="19" t="str">
        <x:v>ATLAS</x:v>
      </x:c>
      <x:c r="C219" s="19" t="str">
        <x:v>5629 N LAMAR BLVD</x:v>
      </x:c>
      <x:c r="D219" s="19" t="str">
        <x:v>ATLAS NORTH LAMAR LP</x:v>
      </x:c>
      <x:c r="E219" s="19"/>
      <x:c r="F219" s="19"/>
      <x:c r="G219" s="19" t="str">
        <x:v>Unresolved</x:v>
      </x:c>
      <x:c r="H219" s="19"/>
      <x:c r="I219" s="19"/>
      <x:c r="J219" s="19"/>
      <x:c r="K219" s="19"/>
      <x:c r="L219" s="19"/>
      <x:c r="M219" s="19"/>
      <x:c r="N219" s="19"/>
      <x:c r="O219" s="19"/>
      <x:c r="P219" s="20" t="n">
        <x:v>60770000</x:v>
      </x:c>
      <x:c r="Q219" s="19"/>
      <x:c r="R219" s="19" t="str">
        <x:v>Not resolved</x:v>
      </x:c>
      <x:c r="S219" s="19" t="str">
        <x:v>HOUSTON</x:v>
      </x:c>
      <x:c r="T219" s="19" t="str">
        <x:v>TX</x:v>
      </x:c>
      <x:c r="U219" s="19" t="str">
        <x:v>APARTMENT 100+</x:v>
      </x:c>
      <x:c r="V219" s="19" t="str">
        <x:v>01,02,03,0A,2J,68</x:v>
      </x:c>
      <x:c r="W219" s="19" t="str">
        <x:v>06-04-2025</x:v>
      </x:c>
      <x:c r="X219" s="19" t="str">
        <x:v>2025062246</x:v>
      </x:c>
      <x:c r="Y219" s="19" t="str">
        <x:v>2026-07-18</x:v>
      </x:c>
      <x:c r="Z219" s="19" t="str">
        <x:v>https://traviscad.org/wp-content/largefiles/2026%20Certified%20Appraisal%20Export%20Supp%200_07182026.zip</x:v>
      </x:c>
      <x:c r="AA219" s="19" t="str">
        <x:v>Appraisal account, not a unique apartment community</x:v>
      </x:c>
      <x:c r="AB219" s="19" t="str">
        <x:v>Unit counts belong in the property crosswalk, not each tax account. Unverified PESP claims are not current-owner determinations.</x:v>
      </x:c>
    </x:row>
    <x:row r="220" ht="24" hidden="0" customHeight="1">
      <x:c r="A220" s="19" t="str">
        <x:v>228975</x:v>
      </x:c>
      <x:c r="B220" s="19" t="str">
        <x:v>HABITAT SUITES (APARTMENT CONVERSION)</x:v>
      </x:c>
      <x:c r="C220" s="19" t="str">
        <x:v>604 E HIGHLAND MALL BLVD</x:v>
      </x:c>
      <x:c r="D220" s="19" t="str">
        <x:v>ROXBURY TRILOGY INVESTMENTS LLC</x:v>
      </x:c>
      <x:c r="E220" s="19"/>
      <x:c r="F220" s="19"/>
      <x:c r="G220" s="19" t="str">
        <x:v>Unresolved</x:v>
      </x:c>
      <x:c r="H220" s="19"/>
      <x:c r="I220" s="19"/>
      <x:c r="J220" s="19"/>
      <x:c r="K220" s="19"/>
      <x:c r="L220" s="19"/>
      <x:c r="M220" s="19"/>
      <x:c r="N220" s="19"/>
      <x:c r="O220" s="19"/>
      <x:c r="P220" s="20" t="n">
        <x:v>12870000</x:v>
      </x:c>
      <x:c r="Q220" s="19"/>
      <x:c r="R220" s="19" t="str">
        <x:v>Not resolved</x:v>
      </x:c>
      <x:c r="S220" s="19" t="str">
        <x:v>BEVERLY HILLS</x:v>
      </x:c>
      <x:c r="T220" s="19" t="str">
        <x:v>CA</x:v>
      </x:c>
      <x:c r="U220" s="19" t="str">
        <x:v>APARTMENT 100+</x:v>
      </x:c>
      <x:c r="V220" s="19" t="str">
        <x:v>01,02,03,0A,2J,68</x:v>
      </x:c>
      <x:c r="W220" s="19" t="str">
        <x:v>12-10-2022</x:v>
      </x:c>
      <x:c r="X220" s="19" t="str">
        <x:v>2022188803</x:v>
      </x:c>
      <x:c r="Y220" s="19" t="str">
        <x:v>2026-07-18</x:v>
      </x:c>
      <x:c r="Z220" s="19" t="str">
        <x:v>https://traviscad.org/wp-content/largefiles/2026%20Certified%20Appraisal%20Export%20Supp%200_07182026.zip</x:v>
      </x:c>
      <x:c r="AA220" s="19" t="str">
        <x:v>Appraisal account, not a unique apartment community</x:v>
      </x:c>
      <x:c r="AB220" s="19" t="str">
        <x:v>Unit counts belong in the property crosswalk, not each tax account. Unverified PESP claims are not current-owner determinations.</x:v>
      </x:c>
    </x:row>
    <x:row r="221" ht="24" hidden="0" customHeight="1">
      <x:c r="A221" s="19" t="str">
        <x:v>228979</x:v>
      </x:c>
      <x:c r="B221" s="19" t="str">
        <x:v>MIDTOWN HIGHLINE</x:v>
      </x:c>
      <x:c r="C221" s="19" t="str">
        <x:v>604 E HIGHLAND MALL BLVD</x:v>
      </x:c>
      <x:c r="D221" s="19" t="str">
        <x:v>UG HIGHLAND II LP</x:v>
      </x:c>
      <x:c r="E221" s="19"/>
      <x:c r="F221" s="19"/>
      <x:c r="G221" s="19" t="str">
        <x:v>Unresolved</x:v>
      </x:c>
      <x:c r="H221" s="19"/>
      <x:c r="I221" s="19"/>
      <x:c r="J221" s="19"/>
      <x:c r="K221" s="19"/>
      <x:c r="L221" s="19"/>
      <x:c r="M221" s="19"/>
      <x:c r="N221" s="19"/>
      <x:c r="O221" s="19"/>
      <x:c r="P221" s="20" t="n">
        <x:v>15278595</x:v>
      </x:c>
      <x:c r="Q221" s="19"/>
      <x:c r="R221" s="19" t="str">
        <x:v>Not resolved</x:v>
      </x:c>
      <x:c r="S221" s="19" t="str">
        <x:v>HOUSTON</x:v>
      </x:c>
      <x:c r="T221" s="19" t="str">
        <x:v>TX</x:v>
      </x:c>
      <x:c r="U221" s="19" t="str">
        <x:v>APARTMENT 100+</x:v>
      </x:c>
      <x:c r="V221" s="19" t="str">
        <x:v>01,02,03,0A,2J,68</x:v>
      </x:c>
      <x:c r="W221" s="19" t="str">
        <x:v>03-05-2021</x:v>
      </x:c>
      <x:c r="X221" s="19" t="str">
        <x:v>2021047160</x:v>
      </x:c>
      <x:c r="Y221" s="19" t="str">
        <x:v>2026-07-18</x:v>
      </x:c>
      <x:c r="Z221" s="19" t="str">
        <x:v>https://traviscad.org/wp-content/largefiles/2026%20Certified%20Appraisal%20Export%20Supp%200_07182026.zip</x:v>
      </x:c>
      <x:c r="AA221" s="19" t="str">
        <x:v>Appraisal account, not a unique apartment community</x:v>
      </x:c>
      <x:c r="AB221" s="19" t="str">
        <x:v>Unit counts belong in the property crosswalk, not each tax account. Unverified PESP claims are not current-owner determinations.</x:v>
      </x:c>
    </x:row>
    <x:row r="222" ht="24" hidden="0" customHeight="1">
      <x:c r="A222" s="19" t="str">
        <x:v>228984</x:v>
      </x:c>
      <x:c r="B222" s="19" t="str">
        <x:v>MIDTOWN HIGHLAND</x:v>
      </x:c>
      <x:c r="C222" s="19" t="str">
        <x:v>418 E HIGHLAND MALL BLVD</x:v>
      </x:c>
      <x:c r="D222" s="19" t="str">
        <x:v>UG HIGHLAND I LP</x:v>
      </x:c>
      <x:c r="E222" s="19"/>
      <x:c r="F222" s="19"/>
      <x:c r="G222" s="19" t="str">
        <x:v>Unresolved</x:v>
      </x:c>
      <x:c r="H222" s="19"/>
      <x:c r="I222" s="19"/>
      <x:c r="J222" s="19"/>
      <x:c r="K222" s="19"/>
      <x:c r="L222" s="19"/>
      <x:c r="M222" s="19"/>
      <x:c r="N222" s="19"/>
      <x:c r="O222" s="19"/>
      <x:c r="P222" s="20" t="n">
        <x:v>15841405</x:v>
      </x:c>
      <x:c r="Q222" s="19"/>
      <x:c r="R222" s="19" t="str">
        <x:v>Not resolved</x:v>
      </x:c>
      <x:c r="S222" s="19" t="str">
        <x:v>HOUSTON</x:v>
      </x:c>
      <x:c r="T222" s="19" t="str">
        <x:v>TX</x:v>
      </x:c>
      <x:c r="U222" s="19" t="str">
        <x:v>APARTMENT 100+</x:v>
      </x:c>
      <x:c r="V222" s="19" t="str">
        <x:v>01,02,03,0A,2J,68</x:v>
      </x:c>
      <x:c r="W222" s="19" t="str">
        <x:v>10-28-2019</x:v>
      </x:c>
      <x:c r="X222" s="19" t="str">
        <x:v>2019168828</x:v>
      </x:c>
      <x:c r="Y222" s="19" t="str">
        <x:v>2026-07-18</x:v>
      </x:c>
      <x:c r="Z222" s="19" t="str">
        <x:v>https://traviscad.org/wp-content/largefiles/2026%20Certified%20Appraisal%20Export%20Supp%200_07182026.zip</x:v>
      </x:c>
      <x:c r="AA222" s="19" t="str">
        <x:v>Appraisal account, not a unique apartment community</x:v>
      </x:c>
      <x:c r="AB222" s="19" t="str">
        <x:v>Unit counts belong in the property crosswalk, not each tax account. Unverified PESP claims are not current-owner determinations.</x:v>
      </x:c>
    </x:row>
    <x:row r="223" ht="24" hidden="0" customHeight="1">
      <x:c r="A223" s="19" t="str">
        <x:v>228996</x:v>
      </x:c>
      <x:c r="B223" s="19" t="str">
        <x:v>VILLAS OF LA COSTA</x:v>
      </x:c>
      <x:c r="C223" s="19" t="str">
        <x:v>1016 CAMINO LA COSTA</x:v>
      </x:c>
      <x:c r="D223" s="19" t="str">
        <x:v>LA COSTA BABAY LTD</x:v>
      </x:c>
      <x:c r="E223" s="19"/>
      <x:c r="F223" s="19"/>
      <x:c r="G223" s="19" t="str">
        <x:v>Unresolved</x:v>
      </x:c>
      <x:c r="H223" s="19"/>
      <x:c r="I223" s="19"/>
      <x:c r="J223" s="19"/>
      <x:c r="K223" s="19"/>
      <x:c r="L223" s="19"/>
      <x:c r="M223" s="19"/>
      <x:c r="N223" s="19"/>
      <x:c r="O223" s="19"/>
      <x:c r="P223" s="20" t="n">
        <x:v>16630000</x:v>
      </x:c>
      <x:c r="Q223" s="19"/>
      <x:c r="R223" s="19" t="str">
        <x:v>Not resolved</x:v>
      </x:c>
      <x:c r="S223" s="19" t="str">
        <x:v>AUSTIN</x:v>
      </x:c>
      <x:c r="T223" s="19" t="str">
        <x:v>TX</x:v>
      </x:c>
      <x:c r="U223" s="19" t="str">
        <x:v>APARTMENT 100+</x:v>
      </x:c>
      <x:c r="V223" s="19" t="str">
        <x:v>01,02,03,0A,2J,68</x:v>
      </x:c>
      <x:c r="W223" s="19" t="str">
        <x:v>05-20-2004</x:v>
      </x:c>
      <x:c r="X223" s="19" t="str">
        <x:v>2004097473TR</x:v>
      </x:c>
      <x:c r="Y223" s="19" t="str">
        <x:v>2026-07-18</x:v>
      </x:c>
      <x:c r="Z223" s="19" t="str">
        <x:v>https://traviscad.org/wp-content/largefiles/2026%20Certified%20Appraisal%20Export%20Supp%200_07182026.zip</x:v>
      </x:c>
      <x:c r="AA223" s="19" t="str">
        <x:v>Appraisal account, not a unique apartment community</x:v>
      </x:c>
      <x:c r="AB223" s="19" t="str">
        <x:v>Unit counts belong in the property crosswalk, not each tax account. Unverified PESP claims are not current-owner determinations.</x:v>
      </x:c>
    </x:row>
    <x:row r="224" ht="24" hidden="0" customHeight="1">
      <x:c r="A224" s="19" t="str">
        <x:v>229156</x:v>
      </x:c>
      <x:c r="B224" s="19"/>
      <x:c r="C224" s="19" t="str">
        <x:v>7020 GRAND CANYON DR</x:v>
      </x:c>
      <x:c r="D224" s="19" t="str">
        <x:v>SIMFA CANYON FEE SIMPLE LP</x:v>
      </x:c>
      <x:c r="E224" s="19"/>
      <x:c r="F224" s="19"/>
      <x:c r="G224" s="19" t="str">
        <x:v>Unresolved</x:v>
      </x:c>
      <x:c r="H224" s="19"/>
      <x:c r="I224" s="19"/>
      <x:c r="J224" s="19"/>
      <x:c r="K224" s="19"/>
      <x:c r="L224" s="19"/>
      <x:c r="M224" s="19"/>
      <x:c r="N224" s="19"/>
      <x:c r="O224" s="19"/>
      <x:c r="P224" s="20" t="n">
        <x:v>15740000</x:v>
      </x:c>
      <x:c r="Q224" s="19"/>
      <x:c r="R224" s="19" t="str">
        <x:v>Not resolved</x:v>
      </x:c>
      <x:c r="S224" s="19" t="str">
        <x:v>SAN ANTONIO</x:v>
      </x:c>
      <x:c r="T224" s="19" t="str">
        <x:v>TX</x:v>
      </x:c>
      <x:c r="U224" s="19" t="str">
        <x:v>APARTMENT 100+ | APARTMENT 50-100</x:v>
      </x:c>
      <x:c r="V224" s="19" t="str">
        <x:v>01,02,03,0A,2J,68</x:v>
      </x:c>
      <x:c r="W224" s="19" t="str">
        <x:v>11-30-2021</x:v>
      </x:c>
      <x:c r="X224" s="19" t="str">
        <x:v>2021262660</x:v>
      </x:c>
      <x:c r="Y224" s="19" t="str">
        <x:v>2026-07-18</x:v>
      </x:c>
      <x:c r="Z224" s="19" t="str">
        <x:v>https://traviscad.org/wp-content/largefiles/2026%20Certified%20Appraisal%20Export%20Supp%200_07182026.zip</x:v>
      </x:c>
      <x:c r="AA224" s="19" t="str">
        <x:v>Appraisal account, not a unique apartment community</x:v>
      </x:c>
      <x:c r="AB224" s="19" t="str">
        <x:v>Unit counts belong in the property crosswalk, not each tax account. Unverified PESP claims are not current-owner determinations.</x:v>
      </x:c>
    </x:row>
    <x:row r="225" ht="24" hidden="0" customHeight="1">
      <x:c r="A225" s="19" t="str">
        <x:v>229274</x:v>
      </x:c>
      <x:c r="B225" s="19" t="str">
        <x:v>AZURE</x:v>
      </x:c>
      <x:c r="C225" s="19" t="str">
        <x:v>1212 WESTHEIMER DR</x:v>
      </x:c>
      <x:c r="D225" s="19" t="str">
        <x:v>CREO QRS AT LLC</x:v>
      </x:c>
      <x:c r="E225" s="19"/>
      <x:c r="F225" s="19"/>
      <x:c r="G225" s="19" t="str">
        <x:v>Unresolved</x:v>
      </x:c>
      <x:c r="H225" s="19"/>
      <x:c r="I225" s="19"/>
      <x:c r="J225" s="19"/>
      <x:c r="K225" s="19"/>
      <x:c r="L225" s="19"/>
      <x:c r="M225" s="19"/>
      <x:c r="N225" s="19"/>
      <x:c r="O225" s="19"/>
      <x:c r="P225" s="20" t="n">
        <x:v>21680000</x:v>
      </x:c>
      <x:c r="Q225" s="19"/>
      <x:c r="R225" s="19" t="str">
        <x:v>Not resolved</x:v>
      </x:c>
      <x:c r="S225" s="19" t="str">
        <x:v>PHILADELPHIA</x:v>
      </x:c>
      <x:c r="T225" s="19" t="str">
        <x:v>PA</x:v>
      </x:c>
      <x:c r="U225" s="19" t="str">
        <x:v>APARTMENT 100+ | APARTMENT 5-25</x:v>
      </x:c>
      <x:c r="V225" s="19" t="str">
        <x:v>01,02,03,0A,2J,68</x:v>
      </x:c>
      <x:c r="W225" s="19" t="str">
        <x:v>06-04-2025</x:v>
      </x:c>
      <x:c r="X225" s="19" t="str">
        <x:v>2025062315</x:v>
      </x:c>
      <x:c r="Y225" s="19" t="str">
        <x:v>2026-07-18</x:v>
      </x:c>
      <x:c r="Z225" s="19" t="str">
        <x:v>https://traviscad.org/wp-content/largefiles/2026%20Certified%20Appraisal%20Export%20Supp%200_07182026.zip</x:v>
      </x:c>
      <x:c r="AA225" s="19" t="str">
        <x:v>Appraisal account, not a unique apartment community</x:v>
      </x:c>
      <x:c r="AB225" s="19" t="str">
        <x:v>Unit counts belong in the property crosswalk, not each tax account. Unverified PESP claims are not current-owner determinations.</x:v>
      </x:c>
    </x:row>
    <x:row r="226" ht="24" hidden="0" customHeight="1">
      <x:c r="A226" s="19" t="str">
        <x:v>229557</x:v>
      </x:c>
      <x:c r="B226" s="19" t="str">
        <x:v>BURNET FLATS</x:v>
      </x:c>
      <x:c r="C226" s="19" t="str">
        <x:v>5453 BURNET RD</x:v>
      </x:c>
      <x:c r="D226" s="19" t="str">
        <x:v>FULTONBSH ANTX I LLC</x:v>
      </x:c>
      <x:c r="E226" s="19"/>
      <x:c r="F226" s="19"/>
      <x:c r="G226" s="19" t="str">
        <x:v>Unresolved</x:v>
      </x:c>
      <x:c r="H226" s="19"/>
      <x:c r="I226" s="19"/>
      <x:c r="J226" s="19"/>
      <x:c r="K226" s="19"/>
      <x:c r="L226" s="19"/>
      <x:c r="M226" s="19"/>
      <x:c r="N226" s="19"/>
      <x:c r="O226" s="19"/>
      <x:c r="P226" s="20" t="n">
        <x:v>37292330</x:v>
      </x:c>
      <x:c r="Q226" s="19"/>
      <x:c r="R226" s="19" t="str">
        <x:v>Not resolved</x:v>
      </x:c>
      <x:c r="S226" s="19" t="str">
        <x:v>BALA CYNWYD</x:v>
      </x:c>
      <x:c r="T226" s="19" t="str">
        <x:v>PA</x:v>
      </x:c>
      <x:c r="U226" s="19" t="str">
        <x:v>APARTMENT 100+</x:v>
      </x:c>
      <x:c r="V226" s="19" t="str">
        <x:v>01,02,03,0A,2J,68</x:v>
      </x:c>
      <x:c r="W226" s="19" t="str">
        <x:v>09-15-2025</x:v>
      </x:c>
      <x:c r="X226" s="19" t="str">
        <x:v>2025102821</x:v>
      </x:c>
      <x:c r="Y226" s="19" t="str">
        <x:v>2026-07-18</x:v>
      </x:c>
      <x:c r="Z226" s="19" t="str">
        <x:v>https://traviscad.org/wp-content/largefiles/2026%20Certified%20Appraisal%20Export%20Supp%200_07182026.zip</x:v>
      </x:c>
      <x:c r="AA226" s="19" t="str">
        <x:v>Appraisal account, not a unique apartment community</x:v>
      </x:c>
      <x:c r="AB226" s="19" t="str">
        <x:v>Unit counts belong in the property crosswalk, not each tax account. Unverified PESP claims are not current-owner determinations.</x:v>
      </x:c>
    </x:row>
    <x:row r="227" ht="24" hidden="0" customHeight="1">
      <x:c r="A227" s="19" t="str">
        <x:v>230667</x:v>
      </x:c>
      <x:c r="B227" s="19" t="str">
        <x:v>ST GEORGE COURT (XMT)</x:v>
      </x:c>
      <x:c r="C227" s="19" t="str">
        <x:v>1443 CORONADO HILLS DR</x:v>
      </x:c>
      <x:c r="D227" s="19" t="str">
        <x:v>ST GEORGE'S SENIOR HOUSING</x:v>
      </x:c>
      <x:c r="E227" s="19"/>
      <x:c r="F227" s="19"/>
      <x:c r="G227" s="19" t="str">
        <x:v>Unresolved</x:v>
      </x:c>
      <x:c r="H227" s="19"/>
      <x:c r="I227" s="19"/>
      <x:c r="J227" s="19"/>
      <x:c r="K227" s="19"/>
      <x:c r="L227" s="19"/>
      <x:c r="M227" s="19"/>
      <x:c r="N227" s="19"/>
      <x:c r="O227" s="19" t="str">
        <x:v>XV</x:v>
      </x:c>
      <x:c r="P227" s="20" t="n">
        <x:v>6175623</x:v>
      </x:c>
      <x:c r="Q227" s="19"/>
      <x:c r="R227" s="19" t="str">
        <x:v>Not resolved</x:v>
      </x:c>
      <x:c r="S227" s="19" t="str">
        <x:v>COLUMBUS</x:v>
      </x:c>
      <x:c r="T227" s="19" t="str">
        <x:v>OH</x:v>
      </x:c>
      <x:c r="U227" s="19" t="str">
        <x:v>APARTMENT 100+</x:v>
      </x:c>
      <x:c r="V227" s="19" t="str">
        <x:v>01,02,03,0A,2J,68</x:v>
      </x:c>
      <x:c r="W227" s="19" t="str">
        <x:v>05-15-2026</x:v>
      </x:c>
      <x:c r="X227" s="19" t="str">
        <x:v>2026068064</x:v>
      </x:c>
      <x:c r="Y227" s="19" t="str">
        <x:v>2026-07-18</x:v>
      </x:c>
      <x:c r="Z227" s="19" t="str">
        <x:v>https://traviscad.org/wp-content/largefiles/2026%20Certified%20Appraisal%20Export%20Supp%200_07182026.zip</x:v>
      </x:c>
      <x:c r="AA227" s="19" t="str">
        <x:v>Appraisal account, not a unique apartment community</x:v>
      </x:c>
      <x:c r="AB227" s="19" t="str">
        <x:v>Unit counts belong in the property crosswalk, not each tax account. Unverified PESP claims are not current-owner determinations.</x:v>
      </x:c>
    </x:row>
    <x:row r="228" ht="24" hidden="0" customHeight="1">
      <x:c r="A228" s="19" t="str">
        <x:v>230698</x:v>
      </x:c>
      <x:c r="B228" s="19" t="str">
        <x:v>THE ASHFORD</x:v>
      </x:c>
      <x:c r="C228" s="19" t="str">
        <x:v>1601 E ANDERSON LN</x:v>
      </x:c>
      <x:c r="D228" s="19" t="str">
        <x:v>ASHFORD CREEKWOOD LP</x:v>
      </x:c>
      <x:c r="E228" s="19"/>
      <x:c r="F228" s="19"/>
      <x:c r="G228" s="19" t="str">
        <x:v>Unresolved</x:v>
      </x:c>
      <x:c r="H228" s="19"/>
      <x:c r="I228" s="19"/>
      <x:c r="J228" s="19"/>
      <x:c r="K228" s="19"/>
      <x:c r="L228" s="19"/>
      <x:c r="M228" s="19"/>
      <x:c r="N228" s="19"/>
      <x:c r="O228" s="19"/>
      <x:c r="P228" s="20" t="n">
        <x:v>10770000</x:v>
      </x:c>
      <x:c r="Q228" s="19"/>
      <x:c r="R228" s="19" t="str">
        <x:v>Not resolved</x:v>
      </x:c>
      <x:c r="S228" s="19" t="str">
        <x:v>HOUSTON</x:v>
      </x:c>
      <x:c r="T228" s="19" t="str">
        <x:v>TX</x:v>
      </x:c>
      <x:c r="U228" s="19" t="str">
        <x:v>APARTMENT 50-100</x:v>
      </x:c>
      <x:c r="V228" s="19" t="str">
        <x:v>01,02,03,0A,2J,68</x:v>
      </x:c>
      <x:c r="W228" s="19" t="str">
        <x:v>11-06-2019</x:v>
      </x:c>
      <x:c r="X228" s="19" t="str">
        <x:v>2019175364</x:v>
      </x:c>
      <x:c r="Y228" s="19" t="str">
        <x:v>2026-07-18</x:v>
      </x:c>
      <x:c r="Z228" s="19" t="str">
        <x:v>https://traviscad.org/wp-content/largefiles/2026%20Certified%20Appraisal%20Export%20Supp%200_07182026.zip</x:v>
      </x:c>
      <x:c r="AA228" s="19" t="str">
        <x:v>Appraisal account, not a unique apartment community</x:v>
      </x:c>
      <x:c r="AB228" s="19" t="str">
        <x:v>Unit counts belong in the property crosswalk, not each tax account. Unverified PESP claims are not current-owner determinations.</x:v>
      </x:c>
    </x:row>
    <x:row r="229" ht="24" hidden="0" customHeight="1">
      <x:c r="A229" s="19" t="str">
        <x:v>230699</x:v>
      </x:c>
      <x:c r="B229" s="19" t="str">
        <x:v>WILDWOOD</x:v>
      </x:c>
      <x:c r="C229" s="19" t="str">
        <x:v>7610 CAMERON RD</x:v>
      </x:c>
      <x:c r="D229" s="19" t="str">
        <x:v>CAMERON WILDWOOD LP</x:v>
      </x:c>
      <x:c r="E229" s="19"/>
      <x:c r="F229" s="19"/>
      <x:c r="G229" s="19" t="str">
        <x:v>Unresolved</x:v>
      </x:c>
      <x:c r="H229" s="19"/>
      <x:c r="I229" s="19"/>
      <x:c r="J229" s="19"/>
      <x:c r="K229" s="19"/>
      <x:c r="L229" s="19"/>
      <x:c r="M229" s="19"/>
      <x:c r="N229" s="19"/>
      <x:c r="O229" s="19"/>
      <x:c r="P229" s="20" t="n">
        <x:v>38920000</x:v>
      </x:c>
      <x:c r="Q229" s="19"/>
      <x:c r="R229" s="19" t="str">
        <x:v>Not resolved</x:v>
      </x:c>
      <x:c r="S229" s="19" t="str">
        <x:v>AUSTIN</x:v>
      </x:c>
      <x:c r="T229" s="19" t="str">
        <x:v>TX</x:v>
      </x:c>
      <x:c r="U229" s="19" t="str">
        <x:v>APARTMENT 100+</x:v>
      </x:c>
      <x:c r="V229" s="19" t="str">
        <x:v>01,02,03,0A,2J,68</x:v>
      </x:c>
      <x:c r="W229" s="19" t="str">
        <x:v>06-27-2018</x:v>
      </x:c>
      <x:c r="X229" s="19" t="str">
        <x:v>2018101238</x:v>
      </x:c>
      <x:c r="Y229" s="19" t="str">
        <x:v>2026-07-18</x:v>
      </x:c>
      <x:c r="Z229" s="19" t="str">
        <x:v>https://traviscad.org/wp-content/largefiles/2026%20Certified%20Appraisal%20Export%20Supp%200_07182026.zip</x:v>
      </x:c>
      <x:c r="AA229" s="19" t="str">
        <x:v>Appraisal account, not a unique apartment community</x:v>
      </x:c>
      <x:c r="AB229" s="19" t="str">
        <x:v>Unit counts belong in the property crosswalk, not each tax account. Unverified PESP claims are not current-owner determinations.</x:v>
      </x:c>
    </x:row>
    <x:row r="230" ht="24" hidden="0" customHeight="1">
      <x:c r="A230" s="19" t="str">
        <x:v>230723</x:v>
      </x:c>
      <x:c r="B230" s="19" t="str">
        <x:v>AVESTA AGAVE FALLS (ANDERSON SPRINGS)</x:v>
      </x:c>
      <x:c r="C230" s="19" t="str">
        <x:v>1901 E ANDERSON LN</x:v>
      </x:c>
      <x:c r="D230" s="19" t="str">
        <x:v>TMIF II AGAVE FALLS LP</x:v>
      </x:c>
      <x:c r="E230" s="19"/>
      <x:c r="F230" s="19"/>
      <x:c r="G230" s="19" t="str">
        <x:v>Unresolved</x:v>
      </x:c>
      <x:c r="H230" s="19"/>
      <x:c r="I230" s="19"/>
      <x:c r="J230" s="19"/>
      <x:c r="K230" s="19"/>
      <x:c r="L230" s="19"/>
      <x:c r="M230" s="19"/>
      <x:c r="N230" s="19"/>
      <x:c r="O230" s="19"/>
      <x:c r="P230" s="20" t="n">
        <x:v>39210000</x:v>
      </x:c>
      <x:c r="Q230" s="19"/>
      <x:c r="R230" s="19" t="str">
        <x:v>Not resolved</x:v>
      </x:c>
      <x:c r="S230" s="19" t="str">
        <x:v>SANTA MONICA</x:v>
      </x:c>
      <x:c r="T230" s="19" t="str">
        <x:v>CA</x:v>
      </x:c>
      <x:c r="U230" s="19" t="str">
        <x:v>APARTMENT 100+</x:v>
      </x:c>
      <x:c r="V230" s="19" t="str">
        <x:v>01,02,03,0A,2J,68</x:v>
      </x:c>
      <x:c r="W230" s="19" t="str">
        <x:v>09-06-2019</x:v>
      </x:c>
      <x:c r="X230" s="19" t="str">
        <x:v>2019138202-03</x:v>
      </x:c>
      <x:c r="Y230" s="19" t="str">
        <x:v>2026-07-18</x:v>
      </x:c>
      <x:c r="Z230" s="19" t="str">
        <x:v>https://traviscad.org/wp-content/largefiles/2026%20Certified%20Appraisal%20Export%20Supp%200_07182026.zip</x:v>
      </x:c>
      <x:c r="AA230" s="19" t="str">
        <x:v>Appraisal account, not a unique apartment community</x:v>
      </x:c>
      <x:c r="AB230" s="19" t="str">
        <x:v>Unit counts belong in the property crosswalk, not each tax account. Unverified PESP claims are not current-owner determinations.</x:v>
      </x:c>
    </x:row>
    <x:row r="231" ht="24" hidden="0" customHeight="1">
      <x:c r="A231" s="19" t="str">
        <x:v>230745</x:v>
      </x:c>
      <x:c r="B231" s="19" t="str">
        <x:v>PROMONTORY POINT APARTMENTS</x:v>
      </x:c>
      <x:c r="C231" s="19" t="str">
        <x:v>2250 RIDGEPOINT DR</x:v>
      </x:c>
      <x:c r="D231" s="19" t="str">
        <x:v>RSR PROMONTORY LLC ETAL</x:v>
      </x:c>
      <x:c r="E231" s="19"/>
      <x:c r="F231" s="19"/>
      <x:c r="G231" s="19" t="str">
        <x:v>Unresolved</x:v>
      </x:c>
      <x:c r="H231" s="19"/>
      <x:c r="I231" s="19"/>
      <x:c r="J231" s="19" t="str">
        <x:v>Hamilton Zanze &amp; Company</x:v>
      </x:c>
      <x:c r="K231" s="19" t="str">
        <x:v>PESP-TX-0081</x:v>
      </x:c>
      <x:c r="L231" s="19"/>
      <x:c r="M231" s="19"/>
      <x:c r="N231" s="19"/>
      <x:c r="O231" s="19"/>
      <x:c r="P231" s="20" t="n">
        <x:v>20910000</x:v>
      </x:c>
      <x:c r="Q231" s="19"/>
      <x:c r="R231" s="19" t="str">
        <x:v>Not resolved</x:v>
      </x:c>
      <x:c r="S231" s="19" t="str">
        <x:v>SAN FRANCISCO</x:v>
      </x:c>
      <x:c r="T231" s="19" t="str">
        <x:v>CA</x:v>
      </x:c>
      <x:c r="U231" s="19" t="str">
        <x:v>APARTMENT 100+</x:v>
      </x:c>
      <x:c r="V231" s="19" t="str">
        <x:v>02,03,0A,2J,34,68</x:v>
      </x:c>
      <x:c r="W231" s="19" t="str">
        <x:v>12-16-2014</x:v>
      </x:c>
      <x:c r="X231" s="19" t="str">
        <x:v>2014188194TR</x:v>
      </x:c>
      <x:c r="Y231" s="19" t="str">
        <x:v>2026-07-18</x:v>
      </x:c>
      <x:c r="Z231" s="19" t="str">
        <x:v>https://traviscad.org/wp-content/largefiles/2026%20Certified%20Appraisal%20Export%20Supp%200_07182026.zip</x:v>
      </x:c>
      <x:c r="AA231" s="19" t="str">
        <x:v>Appraisal account, not a unique apartment community</x:v>
      </x:c>
      <x:c r="AB231" s="19" t="str">
        <x:v>Unit counts belong in the property crosswalk, not each tax account. Unverified PESP claims are not current-owner determinations.</x:v>
      </x:c>
    </x:row>
    <x:row r="232" ht="24" hidden="0" customHeight="1">
      <x:c r="A232" s="19" t="str">
        <x:v>232010</x:v>
      </x:c>
      <x:c r="B232" s="19" t="str">
        <x:v>ARGOSY AT CRESTVIEW</x:v>
      </x:c>
      <x:c r="C232" s="19" t="str">
        <x:v>1003 JUSTIN LN</x:v>
      </x:c>
      <x:c r="D232" s="19" t="str">
        <x:v>ML CASA V LP</x:v>
      </x:c>
      <x:c r="E232" s="19"/>
      <x:c r="F232" s="19"/>
      <x:c r="G232" s="19" t="str">
        <x:v>Unresolved</x:v>
      </x:c>
      <x:c r="H232" s="19"/>
      <x:c r="I232" s="19"/>
      <x:c r="J232" s="19" t="str">
        <x:v>Nuveen Real Estate</x:v>
      </x:c>
      <x:c r="K232" s="19" t="str">
        <x:v>PESP-TX-0115</x:v>
      </x:c>
      <x:c r="L232" s="19"/>
      <x:c r="M232" s="19"/>
      <x:c r="N232" s="19"/>
      <x:c r="O232" s="19"/>
      <x:c r="P232" s="20" t="n">
        <x:v>44370000</x:v>
      </x:c>
      <x:c r="Q232" s="19"/>
      <x:c r="R232" s="19" t="str">
        <x:v>Not resolved</x:v>
      </x:c>
      <x:c r="S232" s="19" t="str">
        <x:v>CHICAGO</x:v>
      </x:c>
      <x:c r="T232" s="19" t="str">
        <x:v>IL</x:v>
      </x:c>
      <x:c r="U232" s="19" t="str">
        <x:v>APARTMENT 100+</x:v>
      </x:c>
      <x:c r="V232" s="19" t="str">
        <x:v>01,02,03,0A,2J,68</x:v>
      </x:c>
      <x:c r="W232" s="19" t="str">
        <x:v>03-29-2012</x:v>
      </x:c>
      <x:c r="X232" s="19" t="str">
        <x:v>2012049213TR</x:v>
      </x:c>
      <x:c r="Y232" s="19" t="str">
        <x:v>2026-07-18</x:v>
      </x:c>
      <x:c r="Z232" s="19" t="str">
        <x:v>https://traviscad.org/wp-content/largefiles/2026%20Certified%20Appraisal%20Export%20Supp%200_07182026.zip</x:v>
      </x:c>
      <x:c r="AA232" s="19" t="str">
        <x:v>Appraisal account, not a unique apartment community</x:v>
      </x:c>
      <x:c r="AB232" s="19" t="str">
        <x:v>Unit counts belong in the property crosswalk, not each tax account. Unverified PESP claims are not current-owner determinations.</x:v>
      </x:c>
    </x:row>
    <x:row r="233" ht="24" hidden="0" customHeight="1">
      <x:c r="A233" s="19" t="str">
        <x:v>232225</x:v>
      </x:c>
      <x:c r="B233" s="19" t="str">
        <x:v>BROADSTONE NORTH LAMAR</x:v>
      </x:c>
      <x:c r="C233" s="19" t="str">
        <x:v>6709 N LAMAR BLVD</x:v>
      </x:c>
      <x:c r="D233" s="19" t="str">
        <x:v>ASVRF ALLIANCE BROADSTONE</x:v>
      </x:c>
      <x:c r="E233" s="19"/>
      <x:c r="F233" s="19"/>
      <x:c r="G233" s="19" t="str">
        <x:v>Unresolved</x:v>
      </x:c>
      <x:c r="H233" s="19"/>
      <x:c r="I233" s="19"/>
      <x:c r="J233" s="19"/>
      <x:c r="K233" s="19"/>
      <x:c r="L233" s="19"/>
      <x:c r="M233" s="19"/>
      <x:c r="N233" s="19"/>
      <x:c r="O233" s="19"/>
      <x:c r="P233" s="20" t="n">
        <x:v>71970000</x:v>
      </x:c>
      <x:c r="Q233" s="19"/>
      <x:c r="R233" s="19" t="str">
        <x:v>Not resolved</x:v>
      </x:c>
      <x:c r="S233" s="19" t="str">
        <x:v>HOUSTON</x:v>
      </x:c>
      <x:c r="T233" s="19" t="str">
        <x:v>TX</x:v>
      </x:c>
      <x:c r="U233" s="19" t="str">
        <x:v>APARTMENT 100+</x:v>
      </x:c>
      <x:c r="V233" s="19" t="str">
        <x:v>01,02,03,0A,2J,68</x:v>
      </x:c>
      <x:c r="W233" s="19" t="str">
        <x:v>11-05-2020</x:v>
      </x:c>
      <x:c r="X233" s="19" t="str">
        <x:v>2020216647</x:v>
      </x:c>
      <x:c r="Y233" s="19" t="str">
        <x:v>2026-07-18</x:v>
      </x:c>
      <x:c r="Z233" s="19" t="str">
        <x:v>https://traviscad.org/wp-content/largefiles/2026%20Certified%20Appraisal%20Export%20Supp%200_07182026.zip</x:v>
      </x:c>
      <x:c r="AA233" s="19" t="str">
        <x:v>Appraisal account, not a unique apartment community</x:v>
      </x:c>
      <x:c r="AB233" s="19" t="str">
        <x:v>Unit counts belong in the property crosswalk, not each tax account. Unverified PESP claims are not current-owner determinations.</x:v>
      </x:c>
    </x:row>
    <x:row r="234" ht="24" hidden="0" customHeight="1">
      <x:c r="A234" s="19" t="str">
        <x:v>232697</x:v>
      </x:c>
      <x:c r="B234" s="19" t="str">
        <x:v>THE DUVAL</x:v>
      </x:c>
      <x:c r="C234" s="19" t="str">
        <x:v>7200 DUVAL ST</x:v>
      </x:c>
      <x:c r="D234" s="19" t="str">
        <x:v>ST JOHNS OWNER LLC</x:v>
      </x:c>
      <x:c r="E234" s="19"/>
      <x:c r="F234" s="19"/>
      <x:c r="G234" s="19" t="str">
        <x:v>Unresolved</x:v>
      </x:c>
      <x:c r="H234" s="19"/>
      <x:c r="I234" s="19"/>
      <x:c r="J234" s="19"/>
      <x:c r="K234" s="19"/>
      <x:c r="L234" s="19"/>
      <x:c r="M234" s="19"/>
      <x:c r="N234" s="19"/>
      <x:c r="O234" s="19"/>
      <x:c r="P234" s="20" t="n">
        <x:v>7420000</x:v>
      </x:c>
      <x:c r="Q234" s="19"/>
      <x:c r="R234" s="19" t="str">
        <x:v>Not resolved</x:v>
      </x:c>
      <x:c r="S234" s="19" t="str">
        <x:v>NEWPORT BEACH</x:v>
      </x:c>
      <x:c r="T234" s="19" t="str">
        <x:v>CA</x:v>
      </x:c>
      <x:c r="U234" s="19" t="str">
        <x:v>APARTMENT 50-100</x:v>
      </x:c>
      <x:c r="V234" s="19" t="str">
        <x:v>01,02,03,0A,2J,68</x:v>
      </x:c>
      <x:c r="W234" s="19" t="str">
        <x:v>04-05-2023</x:v>
      </x:c>
      <x:c r="X234" s="19" t="str">
        <x:v>2023042595</x:v>
      </x:c>
      <x:c r="Y234" s="19" t="str">
        <x:v>2026-07-18</x:v>
      </x:c>
      <x:c r="Z234" s="19" t="str">
        <x:v>https://traviscad.org/wp-content/largefiles/2026%20Certified%20Appraisal%20Export%20Supp%200_07182026.zip</x:v>
      </x:c>
      <x:c r="AA234" s="19" t="str">
        <x:v>Appraisal account, not a unique apartment community</x:v>
      </x:c>
      <x:c r="AB234" s="19" t="str">
        <x:v>Unit counts belong in the property crosswalk, not each tax account. Unverified PESP claims are not current-owner determinations.</x:v>
      </x:c>
    </x:row>
    <x:row r="235" ht="24" hidden="0" customHeight="1">
      <x:c r="A235" s="19" t="str">
        <x:v>234105</x:v>
      </x:c>
      <x:c r="B235" s="19" t="str">
        <x:v>CHEVY CHASE APTS</x:v>
      </x:c>
      <x:c r="C235" s="19" t="str">
        <x:v>7495 CHEVY CHASE DR</x:v>
      </x:c>
      <x:c r="D235" s="19" t="str">
        <x:v>BR F&amp;B CHEVY CHASE LLC</x:v>
      </x:c>
      <x:c r="E235" s="19"/>
      <x:c r="F235" s="19"/>
      <x:c r="G235" s="19" t="str">
        <x:v>Unresolved</x:v>
      </x:c>
      <x:c r="H235" s="19"/>
      <x:c r="I235" s="19"/>
      <x:c r="J235" s="19"/>
      <x:c r="K235" s="19"/>
      <x:c r="L235" s="19"/>
      <x:c r="M235" s="19"/>
      <x:c r="N235" s="19"/>
      <x:c r="O235" s="19"/>
      <x:c r="P235" s="20" t="n">
        <x:v>38540000</x:v>
      </x:c>
      <x:c r="Q235" s="19"/>
      <x:c r="R235" s="19" t="str">
        <x:v>Not resolved</x:v>
      </x:c>
      <x:c r="S235" s="19" t="str">
        <x:v>CHICAGO</x:v>
      </x:c>
      <x:c r="T235" s="19" t="str">
        <x:v>IL</x:v>
      </x:c>
      <x:c r="U235" s="19" t="str">
        <x:v>APARTMENT 100+</x:v>
      </x:c>
      <x:c r="V235" s="19" t="str">
        <x:v>01,02,03,0A,2J,68</x:v>
      </x:c>
      <x:c r="W235" s="19" t="str">
        <x:v>08-11-2020</x:v>
      </x:c>
      <x:c r="X235" s="19" t="str">
        <x:v>2020143446</x:v>
      </x:c>
      <x:c r="Y235" s="19" t="str">
        <x:v>2026-07-18</x:v>
      </x:c>
      <x:c r="Z235" s="19" t="str">
        <x:v>https://traviscad.org/wp-content/largefiles/2026%20Certified%20Appraisal%20Export%20Supp%200_07182026.zip</x:v>
      </x:c>
      <x:c r="AA235" s="19" t="str">
        <x:v>Appraisal account, not a unique apartment community</x:v>
      </x:c>
      <x:c r="AB235" s="19" t="str">
        <x:v>Unit counts belong in the property crosswalk, not each tax account. Unverified PESP claims are not current-owner determinations.</x:v>
      </x:c>
    </x:row>
    <x:row r="236" ht="24" hidden="0" customHeight="1">
      <x:c r="A236" s="19" t="str">
        <x:v>235091</x:v>
      </x:c>
      <x:c r="B236" s="19" t="str">
        <x:v>THE JOHNNY</x:v>
      </x:c>
      <x:c r="C236" s="19" t="str">
        <x:v>613 W ST JOHNS AVE</x:v>
      </x:c>
      <x:c r="D236" s="19" t="str">
        <x:v>JOHNNY 613 W ST JOHN'S LLC</x:v>
      </x:c>
      <x:c r="E236" s="19"/>
      <x:c r="F236" s="19"/>
      <x:c r="G236" s="19" t="str">
        <x:v>Unresolved</x:v>
      </x:c>
      <x:c r="H236" s="19"/>
      <x:c r="I236" s="19"/>
      <x:c r="J236" s="19"/>
      <x:c r="K236" s="19"/>
      <x:c r="L236" s="19"/>
      <x:c r="M236" s="19"/>
      <x:c r="N236" s="19"/>
      <x:c r="O236" s="19"/>
      <x:c r="P236" s="20" t="n">
        <x:v>14360000</x:v>
      </x:c>
      <x:c r="Q236" s="19"/>
      <x:c r="R236" s="19" t="str">
        <x:v>Not resolved</x:v>
      </x:c>
      <x:c r="S236" s="19" t="str">
        <x:v>AUSTIN</x:v>
      </x:c>
      <x:c r="T236" s="19" t="str">
        <x:v>TX</x:v>
      </x:c>
      <x:c r="U236" s="19" t="str">
        <x:v>APARTMENT 100+</x:v>
      </x:c>
      <x:c r="V236" s="19" t="str">
        <x:v>01,02,03,0A,2J,68</x:v>
      </x:c>
      <x:c r="W236" s="19" t="str">
        <x:v>11-13-2025</x:v>
      </x:c>
      <x:c r="X236" s="19" t="str">
        <x:v>2025127182</x:v>
      </x:c>
      <x:c r="Y236" s="19" t="str">
        <x:v>2026-07-18</x:v>
      </x:c>
      <x:c r="Z236" s="19" t="str">
        <x:v>https://traviscad.org/wp-content/largefiles/2026%20Certified%20Appraisal%20Export%20Supp%200_07182026.zip</x:v>
      </x:c>
      <x:c r="AA236" s="19" t="str">
        <x:v>Appraisal account, not a unique apartment community</x:v>
      </x:c>
      <x:c r="AB236" s="19" t="str">
        <x:v>Unit counts belong in the property crosswalk, not each tax account. Unverified PESP claims are not current-owner determinations.</x:v>
      </x:c>
    </x:row>
    <x:row r="237" ht="24" hidden="0" customHeight="1">
      <x:c r="A237" s="19" t="str">
        <x:v>235093</x:v>
      </x:c>
      <x:c r="B237" s="19" t="str">
        <x:v>ST JOHNS WEST</x:v>
      </x:c>
      <x:c r="C237" s="19" t="str">
        <x:v>601 W ST JOHNS AVE</x:v>
      </x:c>
      <x:c r="D237" s="19" t="str">
        <x:v>EQR-ST JOHNS LP</x:v>
      </x:c>
      <x:c r="E237" s="19"/>
      <x:c r="F237" s="19"/>
      <x:c r="G237" s="19" t="str">
        <x:v>Unresolved</x:v>
      </x:c>
      <x:c r="H237" s="19"/>
      <x:c r="I237" s="19"/>
      <x:c r="J237" s="19"/>
      <x:c r="K237" s="19"/>
      <x:c r="L237" s="19"/>
      <x:c r="M237" s="19"/>
      <x:c r="N237" s="19"/>
      <x:c r="O237" s="19"/>
      <x:c r="P237" s="20" t="n">
        <x:v>34000000</x:v>
      </x:c>
      <x:c r="Q237" s="19"/>
      <x:c r="R237" s="19" t="str">
        <x:v>Not resolved</x:v>
      </x:c>
      <x:c r="S237" s="19" t="str">
        <x:v>CHICAGO</x:v>
      </x:c>
      <x:c r="T237" s="19" t="str">
        <x:v>IL</x:v>
      </x:c>
      <x:c r="U237" s="19" t="str">
        <x:v>APARTMENT 100+</x:v>
      </x:c>
      <x:c r="V237" s="19" t="str">
        <x:v>01,02,03,0A,2J,68</x:v>
      </x:c>
      <x:c r="W237" s="19" t="str">
        <x:v>07-07-2021</x:v>
      </x:c>
      <x:c r="X237" s="19" t="str">
        <x:v>2021151961</x:v>
      </x:c>
      <x:c r="Y237" s="19" t="str">
        <x:v>2026-07-18</x:v>
      </x:c>
      <x:c r="Z237" s="19" t="str">
        <x:v>https://traviscad.org/wp-content/largefiles/2026%20Certified%20Appraisal%20Export%20Supp%200_07182026.zip</x:v>
      </x:c>
      <x:c r="AA237" s="19" t="str">
        <x:v>Appraisal account, not a unique apartment community</x:v>
      </x:c>
      <x:c r="AB237" s="19" t="str">
        <x:v>Unit counts belong in the property crosswalk, not each tax account. Unverified PESP claims are not current-owner determinations.</x:v>
      </x:c>
    </x:row>
    <x:row r="238" ht="24" hidden="0" customHeight="1">
      <x:c r="A238" s="19" t="str">
        <x:v>235108</x:v>
      </x:c>
      <x:c r="B238" s="19" t="str">
        <x:v>NORTH LAMAR APARTMENTS</x:v>
      </x:c>
      <x:c r="C238" s="19" t="str">
        <x:v>7301 N LAMAR BLVD</x:v>
      </x:c>
      <x:c r="D238" s="19" t="str">
        <x:v>GS NORTH LAMAR APARTMENTS OWNER LP</x:v>
      </x:c>
      <x:c r="E238" s="19"/>
      <x:c r="F238" s="19"/>
      <x:c r="G238" s="19" t="str">
        <x:v>Unresolved</x:v>
      </x:c>
      <x:c r="H238" s="19"/>
      <x:c r="I238" s="19"/>
      <x:c r="J238" s="19" t="str">
        <x:v>Greystar Real Estate Partners</x:v>
      </x:c>
      <x:c r="K238" s="19" t="str">
        <x:v>PESP-TX-0286</x:v>
      </x:c>
      <x:c r="L238" s="19"/>
      <x:c r="M238" s="19"/>
      <x:c r="N238" s="19"/>
      <x:c r="O238" s="19"/>
      <x:c r="P238" s="20" t="n">
        <x:v>43501793</x:v>
      </x:c>
      <x:c r="Q238" s="19"/>
      <x:c r="R238" s="19" t="str">
        <x:v>Not resolved</x:v>
      </x:c>
      <x:c r="S238" s="19" t="str">
        <x:v>CHARLESTON</x:v>
      </x:c>
      <x:c r="T238" s="19" t="str">
        <x:v>SC</x:v>
      </x:c>
      <x:c r="U238" s="19" t="str">
        <x:v>APARTMENT 100+</x:v>
      </x:c>
      <x:c r="V238" s="19" t="str">
        <x:v>01,02,03,0A,2J,68</x:v>
      </x:c>
      <x:c r="W238" s="19" t="str">
        <x:v>02-29-2024</x:v>
      </x:c>
      <x:c r="X238" s="19" t="str">
        <x:v>2024021776</x:v>
      </x:c>
      <x:c r="Y238" s="19" t="str">
        <x:v>2026-07-18</x:v>
      </x:c>
      <x:c r="Z238" s="19" t="str">
        <x:v>https://traviscad.org/wp-content/largefiles/2026%20Certified%20Appraisal%20Export%20Supp%200_07182026.zip</x:v>
      </x:c>
      <x:c r="AA238" s="19" t="str">
        <x:v>Appraisal account, not a unique apartment community</x:v>
      </x:c>
      <x:c r="AB238" s="19" t="str">
        <x:v>Unit counts belong in the property crosswalk, not each tax account. Unverified PESP claims are not current-owner determinations.</x:v>
      </x:c>
    </x:row>
    <x:row r="239" ht="24" hidden="0" customHeight="1">
      <x:c r="A239" s="19" t="str">
        <x:v>235151</x:v>
      </x:c>
      <x:c r="B239" s="19" t="str">
        <x:v>JOPLIN AT CRESTVIEW</x:v>
      </x:c>
      <x:c r="C239" s="19" t="str">
        <x:v>7401 N LAMAR BLVD</x:v>
      </x:c>
      <x:c r="D239" s="19" t="str">
        <x:v>7401 LAMAR LLC</x:v>
      </x:c>
      <x:c r="E239" s="19"/>
      <x:c r="F239" s="19"/>
      <x:c r="G239" s="19" t="str">
        <x:v>Unresolved</x:v>
      </x:c>
      <x:c r="H239" s="19"/>
      <x:c r="I239" s="19"/>
      <x:c r="J239" s="19"/>
      <x:c r="K239" s="19"/>
      <x:c r="L239" s="19"/>
      <x:c r="M239" s="19"/>
      <x:c r="N239" s="19"/>
      <x:c r="O239" s="19"/>
      <x:c r="P239" s="20" t="n">
        <x:v>15560000</x:v>
      </x:c>
      <x:c r="Q239" s="19"/>
      <x:c r="R239" s="19" t="str">
        <x:v>Not resolved</x:v>
      </x:c>
      <x:c r="S239" s="19" t="str">
        <x:v>LOS ANGELES</x:v>
      </x:c>
      <x:c r="T239" s="19" t="str">
        <x:v>CA</x:v>
      </x:c>
      <x:c r="U239" s="19" t="str">
        <x:v>APARTMENT 100+</x:v>
      </x:c>
      <x:c r="V239" s="19" t="str">
        <x:v>01,02,03,0A,2J,68</x:v>
      </x:c>
      <x:c r="W239" s="19" t="str">
        <x:v>09-13-2016</x:v>
      </x:c>
      <x:c r="X239" s="19" t="str">
        <x:v>201600902</x:v>
      </x:c>
      <x:c r="Y239" s="19" t="str">
        <x:v>2026-07-18</x:v>
      </x:c>
      <x:c r="Z239" s="19" t="str">
        <x:v>https://traviscad.org/wp-content/largefiles/2026%20Certified%20Appraisal%20Export%20Supp%200_07182026.zip</x:v>
      </x:c>
      <x:c r="AA239" s="19" t="str">
        <x:v>Appraisal account, not a unique apartment community</x:v>
      </x:c>
      <x:c r="AB239" s="19" t="str">
        <x:v>Unit counts belong in the property crosswalk, not each tax account. Unverified PESP claims are not current-owner determinations.</x:v>
      </x:c>
    </x:row>
    <x:row r="240" ht="24" hidden="0" customHeight="1">
      <x:c r="A240" s="19" t="str">
        <x:v>235848</x:v>
      </x:c>
      <x:c r="B240" s="19" t="str">
        <x:v>MARQ ON BURNET (BURNET MARKETPLACE)</x:v>
      </x:c>
      <x:c r="C240" s="19" t="str">
        <x:v>6701 BURNET RD</x:v>
      </x:c>
      <x:c r="D240" s="19" t="str">
        <x:v>CWS MARQ BURNET LP</x:v>
      </x:c>
      <x:c r="E240" s="19"/>
      <x:c r="F240" s="19"/>
      <x:c r="G240" s="19" t="str">
        <x:v>Unresolved</x:v>
      </x:c>
      <x:c r="H240" s="19"/>
      <x:c r="I240" s="19"/>
      <x:c r="J240" s="19" t="str">
        <x:v>CWS Capital Partners</x:v>
      </x:c>
      <x:c r="K240" s="19" t="str">
        <x:v>PESP-TX-0215</x:v>
      </x:c>
      <x:c r="L240" s="19"/>
      <x:c r="M240" s="19"/>
      <x:c r="N240" s="19"/>
      <x:c r="O240" s="19"/>
      <x:c r="P240" s="20" t="n">
        <x:v>68850000</x:v>
      </x:c>
      <x:c r="Q240" s="19"/>
      <x:c r="R240" s="19" t="str">
        <x:v>Not resolved</x:v>
      </x:c>
      <x:c r="S240" s="19" t="str">
        <x:v>NEWPORT BEACH</x:v>
      </x:c>
      <x:c r="T240" s="19" t="str">
        <x:v>CA</x:v>
      </x:c>
      <x:c r="U240" s="19" t="str">
        <x:v>APARTMENT 100+</x:v>
      </x:c>
      <x:c r="V240" s="19" t="str">
        <x:v>01,02,03,0A,2J,68</x:v>
      </x:c>
      <x:c r="W240" s="19" t="str">
        <x:v>03-24-2020</x:v>
      </x:c>
      <x:c r="X240" s="19" t="str">
        <x:v>2020052537</x:v>
      </x:c>
      <x:c r="Y240" s="19" t="str">
        <x:v>2026-07-18</x:v>
      </x:c>
      <x:c r="Z240" s="19" t="str">
        <x:v>https://traviscad.org/wp-content/largefiles/2026%20Certified%20Appraisal%20Export%20Supp%200_07182026.zip</x:v>
      </x:c>
      <x:c r="AA240" s="19" t="str">
        <x:v>Appraisal account, not a unique apartment community</x:v>
      </x:c>
      <x:c r="AB240" s="19" t="str">
        <x:v>Unit counts belong in the property crosswalk, not each tax account. Unverified PESP claims are not current-owner determinations.</x:v>
      </x:c>
    </x:row>
    <x:row r="241" ht="24" hidden="0" customHeight="1">
      <x:c r="A241" s="19" t="str">
        <x:v>235851</x:v>
      </x:c>
      <x:c r="B241" s="19" t="str">
        <x:v>LENOX BURNET</x:v>
      </x:c>
      <x:c r="C241" s="19" t="str">
        <x:v>6801 BURNET RD</x:v>
      </x:c>
      <x:c r="D241" s="19" t="str">
        <x:v>OH BURNET LP</x:v>
      </x:c>
      <x:c r="E241" s="19"/>
      <x:c r="F241" s="19"/>
      <x:c r="G241" s="19" t="str">
        <x:v>Unresolved</x:v>
      </x:c>
      <x:c r="H241" s="19"/>
      <x:c r="I241" s="19"/>
      <x:c r="J241" s="19"/>
      <x:c r="K241" s="19"/>
      <x:c r="L241" s="19"/>
      <x:c r="M241" s="19"/>
      <x:c r="N241" s="19"/>
      <x:c r="O241" s="19"/>
      <x:c r="P241" s="20" t="n">
        <x:v>77750000</x:v>
      </x:c>
      <x:c r="Q241" s="19"/>
      <x:c r="R241" s="19" t="str">
        <x:v>Not resolved</x:v>
      </x:c>
      <x:c r="S241" s="19" t="str">
        <x:v>AUSTIN</x:v>
      </x:c>
      <x:c r="T241" s="19" t="str">
        <x:v>TX</x:v>
      </x:c>
      <x:c r="U241" s="19" t="str">
        <x:v>APARTMENT 100+</x:v>
      </x:c>
      <x:c r="V241" s="19" t="str">
        <x:v>01,02,03,0A,2J,68</x:v>
      </x:c>
      <x:c r="W241" s="19" t="str">
        <x:v>09-14-2020</x:v>
      </x:c>
      <x:c r="X241" s="19" t="str">
        <x:v>2020173081</x:v>
      </x:c>
      <x:c r="Y241" s="19" t="str">
        <x:v>2026-07-18</x:v>
      </x:c>
      <x:c r="Z241" s="19" t="str">
        <x:v>https://traviscad.org/wp-content/largefiles/2026%20Certified%20Appraisal%20Export%20Supp%200_07182026.zip</x:v>
      </x:c>
      <x:c r="AA241" s="19" t="str">
        <x:v>Appraisal account, not a unique apartment community</x:v>
      </x:c>
      <x:c r="AB241" s="19" t="str">
        <x:v>Unit counts belong in the property crosswalk, not each tax account. Unverified PESP claims are not current-owner determinations.</x:v>
      </x:c>
    </x:row>
    <x:row r="242" ht="24" hidden="0" customHeight="1">
      <x:c r="A242" s="19" t="str">
        <x:v>236507</x:v>
      </x:c>
      <x:c r="B242" s="19" t="str">
        <x:v>AUSTIN PARKE</x:v>
      </x:c>
      <x:c r="C242" s="19" t="str">
        <x:v>400 W ANDERSON LN</x:v>
      </x:c>
      <x:c r="D242" s="19" t="str">
        <x:v>AUSTIN PARKE BABAY LTD</x:v>
      </x:c>
      <x:c r="E242" s="19"/>
      <x:c r="F242" s="19"/>
      <x:c r="G242" s="19" t="str">
        <x:v>Unresolved</x:v>
      </x:c>
      <x:c r="H242" s="19"/>
      <x:c r="I242" s="19"/>
      <x:c r="J242" s="19"/>
      <x:c r="K242" s="19"/>
      <x:c r="L242" s="19"/>
      <x:c r="M242" s="19"/>
      <x:c r="N242" s="19"/>
      <x:c r="O242" s="19"/>
      <x:c r="P242" s="20" t="n">
        <x:v>19740000</x:v>
      </x:c>
      <x:c r="Q242" s="19"/>
      <x:c r="R242" s="19" t="str">
        <x:v>Not resolved</x:v>
      </x:c>
      <x:c r="S242" s="19" t="str">
        <x:v>AUSTIN</x:v>
      </x:c>
      <x:c r="T242" s="19" t="str">
        <x:v>TX</x:v>
      </x:c>
      <x:c r="U242" s="19" t="str">
        <x:v>APARTMENT 100+</x:v>
      </x:c>
      <x:c r="V242" s="19" t="str">
        <x:v>01,02,03,0A,2J,68</x:v>
      </x:c>
      <x:c r="W242" s="19" t="str">
        <x:v>12-16-1997</x:v>
      </x:c>
      <x:c r="X242" s="19"/>
      <x:c r="Y242" s="19" t="str">
        <x:v>2026-07-18</x:v>
      </x:c>
      <x:c r="Z242" s="19" t="str">
        <x:v>https://traviscad.org/wp-content/largefiles/2026%20Certified%20Appraisal%20Export%20Supp%200_07182026.zip</x:v>
      </x:c>
      <x:c r="AA242" s="19" t="str">
        <x:v>Appraisal account, not a unique apartment community</x:v>
      </x:c>
      <x:c r="AB242" s="19" t="str">
        <x:v>Unit counts belong in the property crosswalk, not each tax account. Unverified PESP claims are not current-owner determinations.</x:v>
      </x:c>
    </x:row>
    <x:row r="243" ht="24" hidden="0" customHeight="1">
      <x:c r="A243" s="19" t="str">
        <x:v>236515</x:v>
      </x:c>
      <x:c r="B243" s="19" t="str">
        <x:v>GEORGIAN HILLS</x:v>
      </x:c>
      <x:c r="C243" s="19" t="str">
        <x:v>8005 GEORGIAN DR</x:v>
      </x:c>
      <x:c r="D243" s="19" t="str">
        <x:v>GEORGIAN GROUP HOLDINGS LLC</x:v>
      </x:c>
      <x:c r="E243" s="19"/>
      <x:c r="F243" s="19"/>
      <x:c r="G243" s="19" t="str">
        <x:v>Unresolved</x:v>
      </x:c>
      <x:c r="H243" s="19"/>
      <x:c r="I243" s="19"/>
      <x:c r="J243" s="19"/>
      <x:c r="K243" s="19"/>
      <x:c r="L243" s="19"/>
      <x:c r="M243" s="19"/>
      <x:c r="N243" s="19"/>
      <x:c r="O243" s="19"/>
      <x:c r="P243" s="20" t="n">
        <x:v>5710000</x:v>
      </x:c>
      <x:c r="Q243" s="19"/>
      <x:c r="R243" s="19" t="str">
        <x:v>Not resolved</x:v>
      </x:c>
      <x:c r="S243" s="19" t="str">
        <x:v>SIMI VALLEY</x:v>
      </x:c>
      <x:c r="T243" s="19" t="str">
        <x:v>CA</x:v>
      </x:c>
      <x:c r="U243" s="19" t="str">
        <x:v>APARTMENT 50-100</x:v>
      </x:c>
      <x:c r="V243" s="19" t="str">
        <x:v>01,02,03,0A,2J,68</x:v>
      </x:c>
      <x:c r="W243" s="19" t="str">
        <x:v>03-20-2007</x:v>
      </x:c>
      <x:c r="X243" s="19" t="str">
        <x:v>2007054554TR</x:v>
      </x:c>
      <x:c r="Y243" s="19" t="str">
        <x:v>2026-07-18</x:v>
      </x:c>
      <x:c r="Z243" s="19" t="str">
        <x:v>https://traviscad.org/wp-content/largefiles/2026%20Certified%20Appraisal%20Export%20Supp%200_07182026.zip</x:v>
      </x:c>
      <x:c r="AA243" s="19" t="str">
        <x:v>Appraisal account, not a unique apartment community</x:v>
      </x:c>
      <x:c r="AB243" s="19" t="str">
        <x:v>Unit counts belong in the property crosswalk, not each tax account. Unverified PESP claims are not current-owner determinations.</x:v>
      </x:c>
    </x:row>
    <x:row r="244" ht="24" hidden="0" customHeight="1">
      <x:c r="A244" s="19" t="str">
        <x:v>236517</x:v>
      </x:c>
      <x:c r="B244" s="19" t="str">
        <x:v>TOWNE OAKS II</x:v>
      </x:c>
      <x:c r="C244" s="19" t="str">
        <x:v>615 E WONSLEY DR</x:v>
      </x:c>
      <x:c r="D244" s="19" t="str">
        <x:v>615 WONSLEY LTD</x:v>
      </x:c>
      <x:c r="E244" s="19"/>
      <x:c r="F244" s="19"/>
      <x:c r="G244" s="19" t="str">
        <x:v>Unresolved</x:v>
      </x:c>
      <x:c r="H244" s="19"/>
      <x:c r="I244" s="19"/>
      <x:c r="J244" s="19"/>
      <x:c r="K244" s="19"/>
      <x:c r="L244" s="19"/>
      <x:c r="M244" s="19"/>
      <x:c r="N244" s="19"/>
      <x:c r="O244" s="19"/>
      <x:c r="P244" s="20" t="n">
        <x:v>10520000</x:v>
      </x:c>
      <x:c r="Q244" s="19"/>
      <x:c r="R244" s="19" t="str">
        <x:v>Not resolved</x:v>
      </x:c>
      <x:c r="S244" s="19" t="str">
        <x:v>AUSTIN</x:v>
      </x:c>
      <x:c r="T244" s="19" t="str">
        <x:v>TX</x:v>
      </x:c>
      <x:c r="U244" s="19" t="str">
        <x:v>APARTMENT 100+</x:v>
      </x:c>
      <x:c r="V244" s="19" t="str">
        <x:v>01,02,03,0A,2J,68</x:v>
      </x:c>
      <x:c r="W244" s="19" t="str">
        <x:v>10-16-2001</x:v>
      </x:c>
      <x:c r="X244" s="19" t="str">
        <x:v>2001174709TR</x:v>
      </x:c>
      <x:c r="Y244" s="19" t="str">
        <x:v>2026-07-18</x:v>
      </x:c>
      <x:c r="Z244" s="19" t="str">
        <x:v>https://traviscad.org/wp-content/largefiles/2026%20Certified%20Appraisal%20Export%20Supp%200_07182026.zip</x:v>
      </x:c>
      <x:c r="AA244" s="19" t="str">
        <x:v>Appraisal account, not a unique apartment community</x:v>
      </x:c>
      <x:c r="AB244" s="19" t="str">
        <x:v>Unit counts belong in the property crosswalk, not each tax account. Unverified PESP claims are not current-owner determinations.</x:v>
      </x:c>
    </x:row>
    <x:row r="245" ht="24" hidden="0" customHeight="1">
      <x:c r="A245" s="19" t="str">
        <x:v>236526</x:v>
      </x:c>
      <x:c r="B245" s="19" t="str">
        <x:v>TOWNE OAKS APARTMENTS</x:v>
      </x:c>
      <x:c r="C245" s="19" t="str">
        <x:v>7930 N INTERSTATE HY 35</x:v>
      </x:c>
      <x:c r="D245" s="19" t="str">
        <x:v>BABAY TOWNE OAKS APARTMENTS LTD</x:v>
      </x:c>
      <x:c r="E245" s="19"/>
      <x:c r="F245" s="19"/>
      <x:c r="G245" s="19" t="str">
        <x:v>Unresolved</x:v>
      </x:c>
      <x:c r="H245" s="19"/>
      <x:c r="I245" s="19"/>
      <x:c r="J245" s="19"/>
      <x:c r="K245" s="19"/>
      <x:c r="L245" s="19"/>
      <x:c r="M245" s="19"/>
      <x:c r="N245" s="19"/>
      <x:c r="O245" s="19"/>
      <x:c r="P245" s="20" t="n">
        <x:v>14861814</x:v>
      </x:c>
      <x:c r="Q245" s="19"/>
      <x:c r="R245" s="19" t="str">
        <x:v>Not resolved</x:v>
      </x:c>
      <x:c r="S245" s="19" t="str">
        <x:v>AUSTIN</x:v>
      </x:c>
      <x:c r="T245" s="19" t="str">
        <x:v>TX</x:v>
      </x:c>
      <x:c r="U245" s="19" t="str">
        <x:v>APARTMENT 100+</x:v>
      </x:c>
      <x:c r="V245" s="19" t="str">
        <x:v>01,02,03,0A,2J,68</x:v>
      </x:c>
      <x:c r="W245" s="19" t="str">
        <x:v>08-01-1994</x:v>
      </x:c>
      <x:c r="X245" s="19"/>
      <x:c r="Y245" s="19" t="str">
        <x:v>2026-07-18</x:v>
      </x:c>
      <x:c r="Z245" s="19" t="str">
        <x:v>https://traviscad.org/wp-content/largefiles/2026%20Certified%20Appraisal%20Export%20Supp%200_07182026.zip</x:v>
      </x:c>
      <x:c r="AA245" s="19" t="str">
        <x:v>Appraisal account, not a unique apartment community</x:v>
      </x:c>
      <x:c r="AB245" s="19" t="str">
        <x:v>Unit counts belong in the property crosswalk, not each tax account. Unverified PESP claims are not current-owner determinations.</x:v>
      </x:c>
    </x:row>
    <x:row r="246" ht="24" hidden="0" customHeight="1">
      <x:c r="A246" s="19" t="str">
        <x:v>236535</x:v>
      </x:c>
      <x:c r="B246" s="19" t="str">
        <x:v>SHORT HILLS NORTH</x:v>
      </x:c>
      <x:c r="C246" s="19" t="str">
        <x:v>8033 GESSNER DR</x:v>
      </x:c>
      <x:c r="D246" s="19" t="str">
        <x:v>GWV TRIFECTA LLC</x:v>
      </x:c>
      <x:c r="E246" s="19"/>
      <x:c r="F246" s="19"/>
      <x:c r="G246" s="19" t="str">
        <x:v>Unresolved</x:v>
      </x:c>
      <x:c r="H246" s="19"/>
      <x:c r="I246" s="19"/>
      <x:c r="J246" s="19"/>
      <x:c r="K246" s="19"/>
      <x:c r="L246" s="19"/>
      <x:c r="M246" s="19"/>
      <x:c r="N246" s="19"/>
      <x:c r="O246" s="19"/>
      <x:c r="P246" s="20" t="n">
        <x:v>5850000</x:v>
      </x:c>
      <x:c r="Q246" s="19"/>
      <x:c r="R246" s="19" t="str">
        <x:v>Not resolved</x:v>
      </x:c>
      <x:c r="S246" s="19" t="str">
        <x:v>AUSTIN</x:v>
      </x:c>
      <x:c r="T246" s="19" t="str">
        <x:v>TX</x:v>
      </x:c>
      <x:c r="U246" s="19" t="str">
        <x:v>APARTMENT 50-100</x:v>
      </x:c>
      <x:c r="V246" s="19" t="str">
        <x:v>01,02,03,0A,2J,68</x:v>
      </x:c>
      <x:c r="W246" s="19" t="str">
        <x:v>04-12-2019</x:v>
      </x:c>
      <x:c r="X246" s="19" t="str">
        <x:v>2019052861</x:v>
      </x:c>
      <x:c r="Y246" s="19" t="str">
        <x:v>2026-07-18</x:v>
      </x:c>
      <x:c r="Z246" s="19" t="str">
        <x:v>https://traviscad.org/wp-content/largefiles/2026%20Certified%20Appraisal%20Export%20Supp%200_07182026.zip</x:v>
      </x:c>
      <x:c r="AA246" s="19" t="str">
        <x:v>Appraisal account, not a unique apartment community</x:v>
      </x:c>
      <x:c r="AB246" s="19" t="str">
        <x:v>Unit counts belong in the property crosswalk, not each tax account. Unverified PESP claims are not current-owner determinations.</x:v>
      </x:c>
    </x:row>
    <x:row r="247" ht="24" hidden="0" customHeight="1">
      <x:c r="A247" s="19" t="str">
        <x:v>236537</x:v>
      </x:c>
      <x:c r="B247" s="19" t="str">
        <x:v>SHORT HILLS SOUTH</x:v>
      </x:c>
      <x:c r="C247" s="19" t="str">
        <x:v>8001 GESSNER DR</x:v>
      </x:c>
      <x:c r="D247" s="19" t="str">
        <x:v>GWV HAVEN LLC</x:v>
      </x:c>
      <x:c r="E247" s="19"/>
      <x:c r="F247" s="19"/>
      <x:c r="G247" s="19" t="str">
        <x:v>Unresolved</x:v>
      </x:c>
      <x:c r="H247" s="19"/>
      <x:c r="I247" s="19"/>
      <x:c r="J247" s="19"/>
      <x:c r="K247" s="19"/>
      <x:c r="L247" s="19"/>
      <x:c r="M247" s="19"/>
      <x:c r="N247" s="19"/>
      <x:c r="O247" s="19"/>
      <x:c r="P247" s="20" t="n">
        <x:v>5460000</x:v>
      </x:c>
      <x:c r="Q247" s="19"/>
      <x:c r="R247" s="19" t="str">
        <x:v>Not resolved</x:v>
      </x:c>
      <x:c r="S247" s="19" t="str">
        <x:v>AUSTIN</x:v>
      </x:c>
      <x:c r="T247" s="19" t="str">
        <x:v>TX</x:v>
      </x:c>
      <x:c r="U247" s="19" t="str">
        <x:v>APARTMENT 50-100</x:v>
      </x:c>
      <x:c r="V247" s="19" t="str">
        <x:v>01,02,03,0A,2J,68</x:v>
      </x:c>
      <x:c r="W247" s="19" t="str">
        <x:v>06-03-2019</x:v>
      </x:c>
      <x:c r="X247" s="19" t="str">
        <x:v>2019076712</x:v>
      </x:c>
      <x:c r="Y247" s="19" t="str">
        <x:v>2026-07-18</x:v>
      </x:c>
      <x:c r="Z247" s="19" t="str">
        <x:v>https://traviscad.org/wp-content/largefiles/2026%20Certified%20Appraisal%20Export%20Supp%200_07182026.zip</x:v>
      </x:c>
      <x:c r="AA247" s="19" t="str">
        <x:v>Appraisal account, not a unique apartment community</x:v>
      </x:c>
      <x:c r="AB247" s="19" t="str">
        <x:v>Unit counts belong in the property crosswalk, not each tax account. Unverified PESP claims are not current-owner determinations.</x:v>
      </x:c>
    </x:row>
    <x:row r="248" ht="24" hidden="0" customHeight="1">
      <x:c r="A248" s="19" t="str">
        <x:v>236540</x:v>
      </x:c>
      <x:c r="B248" s="19" t="str">
        <x:v>CHASE VILLAGE III</x:v>
      </x:c>
      <x:c r="C248" s="19" t="str">
        <x:v>8028 GESSNER DR</x:v>
      </x:c>
      <x:c r="D248" s="19" t="str">
        <x:v>CHASE GROUP HOLDINGS LLC</x:v>
      </x:c>
      <x:c r="E248" s="19"/>
      <x:c r="F248" s="19"/>
      <x:c r="G248" s="19" t="str">
        <x:v>Unresolved</x:v>
      </x:c>
      <x:c r="H248" s="19"/>
      <x:c r="I248" s="19"/>
      <x:c r="J248" s="19"/>
      <x:c r="K248" s="19"/>
      <x:c r="L248" s="19"/>
      <x:c r="M248" s="19"/>
      <x:c r="N248" s="19"/>
      <x:c r="O248" s="19"/>
      <x:c r="P248" s="20" t="n">
        <x:v>12400000</x:v>
      </x:c>
      <x:c r="Q248" s="19"/>
      <x:c r="R248" s="19" t="str">
        <x:v>Not resolved</x:v>
      </x:c>
      <x:c r="S248" s="19" t="str">
        <x:v>SIMI VALLEY</x:v>
      </x:c>
      <x:c r="T248" s="19" t="str">
        <x:v>CA</x:v>
      </x:c>
      <x:c r="U248" s="19" t="str">
        <x:v>APARTMENT 100+</x:v>
      </x:c>
      <x:c r="V248" s="19" t="str">
        <x:v>01,02,03,0A,2J,68</x:v>
      </x:c>
      <x:c r="W248" s="19" t="str">
        <x:v>03-20-2007</x:v>
      </x:c>
      <x:c r="X248" s="19" t="str">
        <x:v>2007054555TR</x:v>
      </x:c>
      <x:c r="Y248" s="19" t="str">
        <x:v>2026-07-18</x:v>
      </x:c>
      <x:c r="Z248" s="19" t="str">
        <x:v>https://traviscad.org/wp-content/largefiles/2026%20Certified%20Appraisal%20Export%20Supp%200_07182026.zip</x:v>
      </x:c>
      <x:c r="AA248" s="19" t="str">
        <x:v>Appraisal account, not a unique apartment community</x:v>
      </x:c>
      <x:c r="AB248" s="19" t="str">
        <x:v>Unit counts belong in the property crosswalk, not each tax account. Unverified PESP claims are not current-owner determinations.</x:v>
      </x:c>
    </x:row>
    <x:row r="249" ht="48" hidden="0" customHeight="1">
      <x:c r="A249" s="19" t="str">
        <x:v>236544</x:v>
      </x:c>
      <x:c r="B249" s="19" t="str">
        <x:v>THE VEER</x:v>
      </x:c>
      <x:c r="C249" s="19" t="str">
        <x:v>7928 GESSNER DR</x:v>
      </x:c>
      <x:c r="D249" s="19" t="str">
        <x:v>TEXAS ESSENTIAL HOUSING PUBLIC FACILITY CORP C/O VEER OFF 183 LLC</x:v>
      </x:c>
      <x:c r="E249" s="19"/>
      <x:c r="F249" s="19"/>
      <x:c r="G249" s="19" t="str">
        <x:v>Unresolved</x:v>
      </x:c>
      <x:c r="H249" s="19"/>
      <x:c r="I249" s="19"/>
      <x:c r="J249" s="19"/>
      <x:c r="K249" s="19"/>
      <x:c r="L249" s="19"/>
      <x:c r="M249" s="19" t="str">
        <x:v>TWHF</x:v>
      </x:c>
      <x:c r="N249" s="19" t="str">
        <x:v>303</x:v>
      </x:c>
      <x:c r="O249" s="19" t="str">
        <x:v>XV</x:v>
      </x:c>
      <x:c r="P249" s="20" t="n">
        <x:v>15770000</x:v>
      </x:c>
      <x:c r="Q249" s="19"/>
      <x:c r="R249" s="19" t="str">
        <x:v>Not resolved</x:v>
      </x:c>
      <x:c r="S249" s="19" t="str">
        <x:v>AUSTIN</x:v>
      </x:c>
      <x:c r="T249" s="19" t="str">
        <x:v>TX</x:v>
      </x:c>
      <x:c r="U249" s="19" t="str">
        <x:v>APARTMENT 100+</x:v>
      </x:c>
      <x:c r="V249" s="19" t="str">
        <x:v>01,02,03,0A,2J,68</x:v>
      </x:c>
      <x:c r="W249" s="19" t="str">
        <x:v>01-25-2023</x:v>
      </x:c>
      <x:c r="X249" s="19" t="str">
        <x:v>2023008990</x:v>
      </x:c>
      <x:c r="Y249" s="19" t="str">
        <x:v>2026-07-18</x:v>
      </x:c>
      <x:c r="Z249" s="19" t="str">
        <x:v>https://traviscad.org/wp-content/largefiles/2026%20Certified%20Appraisal%20Export%20Supp%200_07182026.zip</x:v>
      </x:c>
      <x:c r="AA249" s="19" t="str">
        <x:v>Appraisal account, not a unique apartment community</x:v>
      </x:c>
      <x:c r="AB249" s="19" t="str">
        <x:v>Unit counts belong in the property crosswalk, not each tax account. Unverified PESP claims are not current-owner determinations.</x:v>
      </x:c>
    </x:row>
    <x:row r="250" ht="24" hidden="0" customHeight="1">
      <x:c r="A250" s="19" t="str">
        <x:v>237444</x:v>
      </x:c>
      <x:c r="B250" s="19" t="str">
        <x:v>ST GEORGE</x:v>
      </x:c>
      <x:c r="C250" s="19" t="str">
        <x:v>7113 BURNET RD</x:v>
      </x:c>
      <x:c r="D250" s="19" t="str">
        <x:v>THE SAINT GEORGE APARTMENTS L P</x:v>
      </x:c>
      <x:c r="E250" s="19"/>
      <x:c r="F250" s="19"/>
      <x:c r="G250" s="19" t="str">
        <x:v>Unresolved</x:v>
      </x:c>
      <x:c r="H250" s="19"/>
      <x:c r="I250" s="19"/>
      <x:c r="J250" s="19"/>
      <x:c r="K250" s="19"/>
      <x:c r="L250" s="19"/>
      <x:c r="M250" s="19"/>
      <x:c r="N250" s="19"/>
      <x:c r="O250" s="19"/>
      <x:c r="P250" s="20" t="n">
        <x:v>80790000</x:v>
      </x:c>
      <x:c r="Q250" s="19"/>
      <x:c r="R250" s="19" t="str">
        <x:v>Not resolved</x:v>
      </x:c>
      <x:c r="S250" s="19" t="str">
        <x:v>AUSTIN</x:v>
      </x:c>
      <x:c r="T250" s="19" t="str">
        <x:v>TX</x:v>
      </x:c>
      <x:c r="U250" s="19" t="str">
        <x:v>APARTMENT 100+</x:v>
      </x:c>
      <x:c r="V250" s="19" t="str">
        <x:v>01,02,03,0A,2J,68</x:v>
      </x:c>
      <x:c r="W250" s="19" t="str">
        <x:v>12-22-2021</x:v>
      </x:c>
      <x:c r="X250" s="19" t="str">
        <x:v>2021279276</x:v>
      </x:c>
      <x:c r="Y250" s="19" t="str">
        <x:v>2026-07-18</x:v>
      </x:c>
      <x:c r="Z250" s="19" t="str">
        <x:v>https://traviscad.org/wp-content/largefiles/2026%20Certified%20Appraisal%20Export%20Supp%200_07182026.zip</x:v>
      </x:c>
      <x:c r="AA250" s="19" t="str">
        <x:v>Appraisal account, not a unique apartment community</x:v>
      </x:c>
      <x:c r="AB250" s="19" t="str">
        <x:v>Unit counts belong in the property crosswalk, not each tax account. Unverified PESP claims are not current-owner determinations.</x:v>
      </x:c>
    </x:row>
    <x:row r="251" ht="36" hidden="0" customHeight="1">
      <x:c r="A251" s="19" t="str">
        <x:v>238208</x:v>
      </x:c>
      <x:c r="B251" s="19" t="str">
        <x:v>HEDGE HOMES APTS</x:v>
      </x:c>
      <x:c r="C251" s="19" t="str">
        <x:v>8300 N INTERSTATE HY 35</x:v>
      </x:c>
      <x:c r="D251" s="19" t="str">
        <x:v>TEXAS ESSENTIAL HOUSING PUBLIC FACILITY CORPORATION</x:v>
      </x:c>
      <x:c r="E251" s="19"/>
      <x:c r="F251" s="19"/>
      <x:c r="G251" s="19" t="str">
        <x:v>Unresolved</x:v>
      </x:c>
      <x:c r="H251" s="19"/>
      <x:c r="I251" s="19"/>
      <x:c r="J251" s="19"/>
      <x:c r="K251" s="19"/>
      <x:c r="L251" s="19"/>
      <x:c r="M251" s="19" t="str">
        <x:v>TWHF</x:v>
      </x:c>
      <x:c r="N251" s="19" t="str">
        <x:v>303</x:v>
      </x:c>
      <x:c r="O251" s="19" t="str">
        <x:v>XV</x:v>
      </x:c>
      <x:c r="P251" s="20" t="n">
        <x:v>24363337</x:v>
      </x:c>
      <x:c r="Q251" s="19"/>
      <x:c r="R251" s="19" t="str">
        <x:v>Not resolved</x:v>
      </x:c>
      <x:c r="S251" s="19" t="str">
        <x:v>AUSTIN</x:v>
      </x:c>
      <x:c r="T251" s="19" t="str">
        <x:v>TX</x:v>
      </x:c>
      <x:c r="U251" s="19" t="str">
        <x:v>APARTMENT 100+</x:v>
      </x:c>
      <x:c r="V251" s="19" t="str">
        <x:v>01,02,03,0A,2J,68</x:v>
      </x:c>
      <x:c r="W251" s="19" t="str">
        <x:v>11-01-2023</x:v>
      </x:c>
      <x:c r="X251" s="19" t="str">
        <x:v>2023124424</x:v>
      </x:c>
      <x:c r="Y251" s="19" t="str">
        <x:v>2026-07-18</x:v>
      </x:c>
      <x:c r="Z251" s="19" t="str">
        <x:v>https://traviscad.org/wp-content/largefiles/2026%20Certified%20Appraisal%20Export%20Supp%200_07182026.zip</x:v>
      </x:c>
      <x:c r="AA251" s="19" t="str">
        <x:v>Appraisal account, not a unique apartment community</x:v>
      </x:c>
      <x:c r="AB251" s="19" t="str">
        <x:v>Unit counts belong in the property crosswalk, not each tax account. Unverified PESP claims are not current-owner determinations.</x:v>
      </x:c>
    </x:row>
    <x:row r="252" ht="36" hidden="0" customHeight="1">
      <x:c r="A252" s="19" t="str">
        <x:v>238211</x:v>
      </x:c>
      <x:c r="B252" s="19" t="str">
        <x:v>HEDGE APT / MI REINO RESTAURANT</x:v>
      </x:c>
      <x:c r="C252" s="19" t="str">
        <x:v>8216 N INTERSTATE HY 35</x:v>
      </x:c>
      <x:c r="D252" s="19" t="str">
        <x:v>TEXAS ESSENTIAL HOUSING PUBLIC FACILITY CORPORATION</x:v>
      </x:c>
      <x:c r="E252" s="19"/>
      <x:c r="F252" s="19"/>
      <x:c r="G252" s="19" t="str">
        <x:v>Unresolved</x:v>
      </x:c>
      <x:c r="H252" s="19"/>
      <x:c r="I252" s="19"/>
      <x:c r="J252" s="19"/>
      <x:c r="K252" s="19"/>
      <x:c r="L252" s="19"/>
      <x:c r="M252" s="19"/>
      <x:c r="N252" s="19"/>
      <x:c r="O252" s="19" t="str">
        <x:v>XV</x:v>
      </x:c>
      <x:c r="P252" s="20" t="n">
        <x:v>15746663</x:v>
      </x:c>
      <x:c r="Q252" s="19"/>
      <x:c r="R252" s="19" t="str">
        <x:v>Not resolved</x:v>
      </x:c>
      <x:c r="S252" s="19" t="str">
        <x:v>AUSTIN</x:v>
      </x:c>
      <x:c r="T252" s="19" t="str">
        <x:v>TX</x:v>
      </x:c>
      <x:c r="U252" s="19" t="str">
        <x:v>APARTMENT 100+</x:v>
      </x:c>
      <x:c r="V252" s="19" t="str">
        <x:v>01,02,03,0A,2J,68</x:v>
      </x:c>
      <x:c r="W252" s="19" t="str">
        <x:v>11-01-2023</x:v>
      </x:c>
      <x:c r="X252" s="19" t="str">
        <x:v>2023124424</x:v>
      </x:c>
      <x:c r="Y252" s="19" t="str">
        <x:v>2026-07-18</x:v>
      </x:c>
      <x:c r="Z252" s="19" t="str">
        <x:v>https://traviscad.org/wp-content/largefiles/2026%20Certified%20Appraisal%20Export%20Supp%200_07182026.zip</x:v>
      </x:c>
      <x:c r="AA252" s="19" t="str">
        <x:v>Appraisal account, not a unique apartment community</x:v>
      </x:c>
      <x:c r="AB252" s="19" t="str">
        <x:v>Unit counts belong in the property crosswalk, not each tax account. Unverified PESP claims are not current-owner determinations.</x:v>
      </x:c>
    </x:row>
    <x:row r="253" ht="24" hidden="0" customHeight="1">
      <x:c r="A253" s="19" t="str">
        <x:v>238214</x:v>
      </x:c>
      <x:c r="B253" s="19" t="str">
        <x:v>WOODLAND HEIGHTS</x:v>
      </x:c>
      <x:c r="C253" s="19" t="str">
        <x:v>8312 N INTERSTATE HY 35</x:v>
      </x:c>
      <x:c r="D253" s="19" t="str">
        <x:v>AUSTIN WH APARTMENTS LLC</x:v>
      </x:c>
      <x:c r="E253" s="19"/>
      <x:c r="F253" s="19"/>
      <x:c r="G253" s="19" t="str">
        <x:v>Unresolved</x:v>
      </x:c>
      <x:c r="H253" s="19"/>
      <x:c r="I253" s="19"/>
      <x:c r="J253" s="19"/>
      <x:c r="K253" s="19"/>
      <x:c r="L253" s="19"/>
      <x:c r="M253" s="19"/>
      <x:c r="N253" s="19"/>
      <x:c r="O253" s="19"/>
      <x:c r="P253" s="20" t="n">
        <x:v>27990000</x:v>
      </x:c>
      <x:c r="Q253" s="19"/>
      <x:c r="R253" s="19" t="str">
        <x:v>Not resolved</x:v>
      </x:c>
      <x:c r="S253" s="19" t="str">
        <x:v>SANTA ANA</x:v>
      </x:c>
      <x:c r="T253" s="19" t="str">
        <x:v>CA</x:v>
      </x:c>
      <x:c r="U253" s="19" t="str">
        <x:v>APARTMENT 100+</x:v>
      </x:c>
      <x:c r="V253" s="19" t="str">
        <x:v>01,02,03,0A,2J,68</x:v>
      </x:c>
      <x:c r="W253" s="19" t="str">
        <x:v>07-27-2009</x:v>
      </x:c>
      <x:c r="X253" s="19" t="str">
        <x:v>2009129244TR</x:v>
      </x:c>
      <x:c r="Y253" s="19" t="str">
        <x:v>2026-07-18</x:v>
      </x:c>
      <x:c r="Z253" s="19" t="str">
        <x:v>https://traviscad.org/wp-content/largefiles/2026%20Certified%20Appraisal%20Export%20Supp%200_07182026.zip</x:v>
      </x:c>
      <x:c r="AA253" s="19" t="str">
        <x:v>Appraisal account, not a unique apartment community</x:v>
      </x:c>
      <x:c r="AB253" s="19" t="str">
        <x:v>Unit counts belong in the property crosswalk, not each tax account. Unverified PESP claims are not current-owner determinations.</x:v>
      </x:c>
    </x:row>
    <x:row r="254" ht="24" hidden="0" customHeight="1">
      <x:c r="A254" s="19" t="str">
        <x:v>239650</x:v>
      </x:c>
      <x:c r="B254" s="19" t="str">
        <x:v>OAKS ON LAMAR</x:v>
      </x:c>
      <x:c r="C254" s="19" t="str">
        <x:v>8071 N LAMAR BLVD</x:v>
      </x:c>
      <x:c r="D254" s="19" t="str">
        <x:v>THF OAKS ON LAMAR LP</x:v>
      </x:c>
      <x:c r="E254" s="19"/>
      <x:c r="F254" s="19"/>
      <x:c r="G254" s="19" t="str">
        <x:v>Unresolved</x:v>
      </x:c>
      <x:c r="H254" s="19"/>
      <x:c r="I254" s="19"/>
      <x:c r="J254" s="19" t="str">
        <x:v>Related Companies</x:v>
      </x:c>
      <x:c r="K254" s="19" t="str">
        <x:v>PESP-TX-0304</x:v>
      </x:c>
      <x:c r="L254" s="19"/>
      <x:c r="M254" s="19"/>
      <x:c r="N254" s="19"/>
      <x:c r="O254" s="19" t="str">
        <x:v>XV</x:v>
      </x:c>
      <x:c r="P254" s="20" t="n">
        <x:v>36319250</x:v>
      </x:c>
      <x:c r="Q254" s="19"/>
      <x:c r="R254" s="19" t="str">
        <x:v>Not resolved</x:v>
      </x:c>
      <x:c r="S254" s="19" t="str">
        <x:v>MARBLE FALLS</x:v>
      </x:c>
      <x:c r="T254" s="19" t="str">
        <x:v>TX</x:v>
      </x:c>
      <x:c r="U254" s="19" t="str">
        <x:v>APARTMENT 100+</x:v>
      </x:c>
      <x:c r="V254" s="19" t="str">
        <x:v>01,02,03,0A,2J,68</x:v>
      </x:c>
      <x:c r="W254" s="19" t="str">
        <x:v>08-23-2018</x:v>
      </x:c>
      <x:c r="X254" s="19" t="str">
        <x:v>2018135089</x:v>
      </x:c>
      <x:c r="Y254" s="19" t="str">
        <x:v>2026-07-18</x:v>
      </x:c>
      <x:c r="Z254" s="19" t="str">
        <x:v>https://traviscad.org/wp-content/largefiles/2026%20Certified%20Appraisal%20Export%20Supp%200_07182026.zip</x:v>
      </x:c>
      <x:c r="AA254" s="19" t="str">
        <x:v>Appraisal account, not a unique apartment community</x:v>
      </x:c>
      <x:c r="AB254" s="19" t="str">
        <x:v>Unit counts belong in the property crosswalk, not each tax account. Unverified PESP claims are not current-owner determinations.</x:v>
      </x:c>
    </x:row>
    <x:row r="255" ht="24" hidden="0" customHeight="1">
      <x:c r="A255" s="19" t="str">
        <x:v>239677</x:v>
      </x:c>
      <x:c r="B255" s="19" t="str">
        <x:v>REMINGTON HOUSE</x:v>
      </x:c>
      <x:c r="C255" s="19" t="str">
        <x:v>600 BARWOOD PARK</x:v>
      </x:c>
      <x:c r="D255" s="19" t="str">
        <x:v>REMINGTON C F HOUSE ASSOCIATES</x:v>
      </x:c>
      <x:c r="E255" s="19"/>
      <x:c r="F255" s="19"/>
      <x:c r="G255" s="19" t="str">
        <x:v>Unresolved</x:v>
      </x:c>
      <x:c r="H255" s="19"/>
      <x:c r="I255" s="19"/>
      <x:c r="J255" s="19"/>
      <x:c r="K255" s="19"/>
      <x:c r="L255" s="19"/>
      <x:c r="M255" s="19"/>
      <x:c r="N255" s="19"/>
      <x:c r="O255" s="19"/>
      <x:c r="P255" s="20" t="n">
        <x:v>30180000</x:v>
      </x:c>
      <x:c r="Q255" s="19"/>
      <x:c r="R255" s="19" t="str">
        <x:v>Not resolved</x:v>
      </x:c>
      <x:c r="S255" s="19" t="str">
        <x:v>BOSTON</x:v>
      </x:c>
      <x:c r="T255" s="19" t="str">
        <x:v>MA</x:v>
      </x:c>
      <x:c r="U255" s="19" t="str">
        <x:v>APARTMENT 100+</x:v>
      </x:c>
      <x:c r="V255" s="19" t="str">
        <x:v>01,02,03,0A,2J,68</x:v>
      </x:c>
      <x:c r="W255" s="19" t="str">
        <x:v>07-19-1991</x:v>
      </x:c>
      <x:c r="X255" s="19"/>
      <x:c r="Y255" s="19" t="str">
        <x:v>2026-07-18</x:v>
      </x:c>
      <x:c r="Z255" s="19" t="str">
        <x:v>https://traviscad.org/wp-content/largefiles/2026%20Certified%20Appraisal%20Export%20Supp%200_07182026.zip</x:v>
      </x:c>
      <x:c r="AA255" s="19" t="str">
        <x:v>Appraisal account, not a unique apartment community</x:v>
      </x:c>
      <x:c r="AB255" s="19" t="str">
        <x:v>Unit counts belong in the property crosswalk, not each tax account. Unverified PESP claims are not current-owner determinations.</x:v>
      </x:c>
    </x:row>
    <x:row r="256" ht="24" hidden="0" customHeight="1">
      <x:c r="A256" s="19" t="str">
        <x:v>239687</x:v>
      </x:c>
      <x:c r="B256" s="19" t="str">
        <x:v>STARBURST APTS</x:v>
      </x:c>
      <x:c r="C256" s="19" t="str">
        <x:v>8800 N INTERSTATE HY 35</x:v>
      </x:c>
      <x:c r="D256" s="19" t="str">
        <x:v>8800 AUSTIN LLC</x:v>
      </x:c>
      <x:c r="E256" s="19"/>
      <x:c r="F256" s="19"/>
      <x:c r="G256" s="19" t="str">
        <x:v>Unresolved</x:v>
      </x:c>
      <x:c r="H256" s="19"/>
      <x:c r="I256" s="19"/>
      <x:c r="J256" s="19"/>
      <x:c r="K256" s="19"/>
      <x:c r="L256" s="19"/>
      <x:c r="M256" s="19"/>
      <x:c r="N256" s="19"/>
      <x:c r="O256" s="19"/>
      <x:c r="P256" s="20" t="n">
        <x:v>55130000</x:v>
      </x:c>
      <x:c r="Q256" s="19"/>
      <x:c r="R256" s="19" t="str">
        <x:v>Not resolved</x:v>
      </x:c>
      <x:c r="S256" s="19" t="str">
        <x:v>SAN ANTONIO</x:v>
      </x:c>
      <x:c r="T256" s="19" t="str">
        <x:v>TX</x:v>
      </x:c>
      <x:c r="U256" s="19" t="str">
        <x:v>APARTMENT 100+</x:v>
      </x:c>
      <x:c r="V256" s="19" t="str">
        <x:v>01,02,03,0A,2J,68</x:v>
      </x:c>
      <x:c r="W256" s="19" t="str">
        <x:v>04-25-2019</x:v>
      </x:c>
      <x:c r="X256" s="19" t="str">
        <x:v>2019067901</x:v>
      </x:c>
      <x:c r="Y256" s="19" t="str">
        <x:v>2026-07-18</x:v>
      </x:c>
      <x:c r="Z256" s="19" t="str">
        <x:v>https://traviscad.org/wp-content/largefiles/2026%20Certified%20Appraisal%20Export%20Supp%200_07182026.zip</x:v>
      </x:c>
      <x:c r="AA256" s="19" t="str">
        <x:v>Appraisal account, not a unique apartment community</x:v>
      </x:c>
      <x:c r="AB256" s="19" t="str">
        <x:v>Unit counts belong in the property crosswalk, not each tax account. Unverified PESP claims are not current-owner determinations.</x:v>
      </x:c>
    </x:row>
    <x:row r="257" ht="36" hidden="0" customHeight="1">
      <x:c r="A257" s="19" t="str">
        <x:v>239727</x:v>
      </x:c>
      <x:c r="B257" s="19" t="str">
        <x:v>PARK PLAZA APTS</x:v>
      </x:c>
      <x:c r="C257" s="19" t="str">
        <x:v>829 PARK PLAZA</x:v>
      </x:c>
      <x:c r="D257" s="19" t="str">
        <x:v>GRAMERCY PACIFIC LLC &amp; BELLATRIX APARTMENTS LLC</x:v>
      </x:c>
      <x:c r="E257" s="19"/>
      <x:c r="F257" s="19"/>
      <x:c r="G257" s="19" t="str">
        <x:v>Unresolved</x:v>
      </x:c>
      <x:c r="H257" s="19"/>
      <x:c r="I257" s="19"/>
      <x:c r="J257" s="19"/>
      <x:c r="K257" s="19"/>
      <x:c r="L257" s="19"/>
      <x:c r="M257" s="19"/>
      <x:c r="N257" s="19"/>
      <x:c r="O257" s="19"/>
      <x:c r="P257" s="20" t="n">
        <x:v>4880000</x:v>
      </x:c>
      <x:c r="Q257" s="19"/>
      <x:c r="R257" s="19" t="str">
        <x:v>Not resolved</x:v>
      </x:c>
      <x:c r="S257" s="19" t="str">
        <x:v>LOS ANGELES</x:v>
      </x:c>
      <x:c r="T257" s="19" t="str">
        <x:v>CA</x:v>
      </x:c>
      <x:c r="U257" s="19" t="str">
        <x:v>APARTMENT 50-100</x:v>
      </x:c>
      <x:c r="V257" s="19" t="str">
        <x:v>01,02,03,0A,2J,68</x:v>
      </x:c>
      <x:c r="W257" s="19" t="str">
        <x:v>12-12-2019</x:v>
      </x:c>
      <x:c r="X257" s="19" t="str">
        <x:v>2019197319</x:v>
      </x:c>
      <x:c r="Y257" s="19" t="str">
        <x:v>2026-07-18</x:v>
      </x:c>
      <x:c r="Z257" s="19" t="str">
        <x:v>https://traviscad.org/wp-content/largefiles/2026%20Certified%20Appraisal%20Export%20Supp%200_07182026.zip</x:v>
      </x:c>
      <x:c r="AA257" s="19" t="str">
        <x:v>Appraisal account, not a unique apartment community</x:v>
      </x:c>
      <x:c r="AB257" s="19" t="str">
        <x:v>Unit counts belong in the property crosswalk, not each tax account. Unverified PESP claims are not current-owner determinations.</x:v>
      </x:c>
    </x:row>
    <x:row r="258" ht="24" hidden="0" customHeight="1">
      <x:c r="A258" s="19" t="str">
        <x:v>240126</x:v>
      </x:c>
      <x:c r="B258" s="19" t="str">
        <x:v>ATX NORTH (NORTH VILLAGE)</x:v>
      </x:c>
      <x:c r="C258" s="19" t="str">
        <x:v>2101 W ANDERSON LN</x:v>
      </x:c>
      <x:c r="D258" s="19" t="str">
        <x:v>2101 ANDERSON LLC</x:v>
      </x:c>
      <x:c r="E258" s="19"/>
      <x:c r="F258" s="19"/>
      <x:c r="G258" s="19" t="str">
        <x:v>Unresolved</x:v>
      </x:c>
      <x:c r="H258" s="19"/>
      <x:c r="I258" s="19"/>
      <x:c r="J258" s="19"/>
      <x:c r="K258" s="19"/>
      <x:c r="L258" s="19"/>
      <x:c r="M258" s="19"/>
      <x:c r="N258" s="19"/>
      <x:c r="O258" s="19"/>
      <x:c r="P258" s="20" t="n">
        <x:v>11220000</x:v>
      </x:c>
      <x:c r="Q258" s="19"/>
      <x:c r="R258" s="19" t="str">
        <x:v>Not resolved</x:v>
      </x:c>
      <x:c r="S258" s="19" t="str">
        <x:v>LOS ANGELES</x:v>
      </x:c>
      <x:c r="T258" s="19" t="str">
        <x:v>CA</x:v>
      </x:c>
      <x:c r="U258" s="19" t="str">
        <x:v>APARTMENT 100+</x:v>
      </x:c>
      <x:c r="V258" s="19" t="str">
        <x:v>01,02,03,0A,2J,68</x:v>
      </x:c>
      <x:c r="W258" s="19" t="str">
        <x:v>04-24-2015</x:v>
      </x:c>
      <x:c r="X258" s="19" t="str">
        <x:v>2015063434TR</x:v>
      </x:c>
      <x:c r="Y258" s="19" t="str">
        <x:v>2026-07-18</x:v>
      </x:c>
      <x:c r="Z258" s="19" t="str">
        <x:v>https://traviscad.org/wp-content/largefiles/2026%20Certified%20Appraisal%20Export%20Supp%200_07182026.zip</x:v>
      </x:c>
      <x:c r="AA258" s="19" t="str">
        <x:v>Appraisal account, not a unique apartment community</x:v>
      </x:c>
      <x:c r="AB258" s="19" t="str">
        <x:v>Unit counts belong in the property crosswalk, not each tax account. Unverified PESP claims are not current-owner determinations.</x:v>
      </x:c>
    </x:row>
    <x:row r="259" ht="24" hidden="0" customHeight="1">
      <x:c r="A259" s="19" t="str">
        <x:v>240376</x:v>
      </x:c>
      <x:c r="B259" s="19" t="str">
        <x:v>PARK AT CRESTVIEW (RESEARCH POINTE APART</x:v>
      </x:c>
      <x:c r="C259" s="19" t="str">
        <x:v>8220 RESEARCH BLVD</x:v>
      </x:c>
      <x:c r="D259" s="19" t="str">
        <x:v>532 TITLE WAY LLC</x:v>
      </x:c>
      <x:c r="E259" s="19"/>
      <x:c r="F259" s="19"/>
      <x:c r="G259" s="19" t="str">
        <x:v>Unresolved</x:v>
      </x:c>
      <x:c r="H259" s="19"/>
      <x:c r="I259" s="19"/>
      <x:c r="J259" s="19"/>
      <x:c r="K259" s="19"/>
      <x:c r="L259" s="19"/>
      <x:c r="M259" s="19"/>
      <x:c r="N259" s="19"/>
      <x:c r="O259" s="19"/>
      <x:c r="P259" s="20" t="n">
        <x:v>45760000</x:v>
      </x:c>
      <x:c r="Q259" s="19"/>
      <x:c r="R259" s="19" t="str">
        <x:v>Not resolved</x:v>
      </x:c>
      <x:c r="S259" s="19" t="str">
        <x:v>ATLANTA</x:v>
      </x:c>
      <x:c r="T259" s="19" t="str">
        <x:v>GA</x:v>
      </x:c>
      <x:c r="U259" s="19" t="str">
        <x:v>APARTMENT 100+</x:v>
      </x:c>
      <x:c r="V259" s="19" t="str">
        <x:v>01,02,03,0A,2J,68</x:v>
      </x:c>
      <x:c r="W259" s="19" t="str">
        <x:v>05-07-2026</x:v>
      </x:c>
      <x:c r="X259" s="19" t="str">
        <x:v>2026053316</x:v>
      </x:c>
      <x:c r="Y259" s="19" t="str">
        <x:v>2026-07-18</x:v>
      </x:c>
      <x:c r="Z259" s="19" t="str">
        <x:v>https://traviscad.org/wp-content/largefiles/2026%20Certified%20Appraisal%20Export%20Supp%200_07182026.zip</x:v>
      </x:c>
      <x:c r="AA259" s="19" t="str">
        <x:v>Appraisal account, not a unique apartment community</x:v>
      </x:c>
      <x:c r="AB259" s="19" t="str">
        <x:v>Unit counts belong in the property crosswalk, not each tax account. Unverified PESP claims are not current-owner determinations.</x:v>
      </x:c>
    </x:row>
    <x:row r="260" ht="24" hidden="0" customHeight="1">
      <x:c r="A260" s="19" t="str">
        <x:v>240607</x:v>
      </x:c>
      <x:c r="B260" s="19" t="str">
        <x:v>PEBBLE CREEK I &amp; II</x:v>
      </x:c>
      <x:c r="C260" s="19" t="str">
        <x:v>8805 NORTH PLAZA</x:v>
      </x:c>
      <x:c r="D260" s="19" t="str">
        <x:v>PEBBLE CREEK BABAY LTD</x:v>
      </x:c>
      <x:c r="E260" s="19"/>
      <x:c r="F260" s="19"/>
      <x:c r="G260" s="19" t="str">
        <x:v>Unresolved</x:v>
      </x:c>
      <x:c r="H260" s="19"/>
      <x:c r="I260" s="19"/>
      <x:c r="J260" s="19"/>
      <x:c r="K260" s="19"/>
      <x:c r="L260" s="19"/>
      <x:c r="M260" s="19"/>
      <x:c r="N260" s="19"/>
      <x:c r="O260" s="19"/>
      <x:c r="P260" s="20" t="n">
        <x:v>28000000</x:v>
      </x:c>
      <x:c r="Q260" s="19"/>
      <x:c r="R260" s="19" t="str">
        <x:v>Not resolved</x:v>
      </x:c>
      <x:c r="S260" s="19" t="str">
        <x:v>AUSTIN</x:v>
      </x:c>
      <x:c r="T260" s="19" t="str">
        <x:v>TX</x:v>
      </x:c>
      <x:c r="U260" s="19" t="str">
        <x:v>APARTMENT 100+</x:v>
      </x:c>
      <x:c r="V260" s="19" t="str">
        <x:v>01,02,03,0A,2J,68</x:v>
      </x:c>
      <x:c r="W260" s="19" t="str">
        <x:v>12-18-1992</x:v>
      </x:c>
      <x:c r="X260" s="19"/>
      <x:c r="Y260" s="19" t="str">
        <x:v>2026-07-18</x:v>
      </x:c>
      <x:c r="Z260" s="19" t="str">
        <x:v>https://traviscad.org/wp-content/largefiles/2026%20Certified%20Appraisal%20Export%20Supp%200_07182026.zip</x:v>
      </x:c>
      <x:c r="AA260" s="19" t="str">
        <x:v>Appraisal account, not a unique apartment community</x:v>
      </x:c>
      <x:c r="AB260" s="19" t="str">
        <x:v>Unit counts belong in the property crosswalk, not each tax account. Unverified PESP claims are not current-owner determinations.</x:v>
      </x:c>
    </x:row>
    <x:row r="261" ht="24" hidden="0" customHeight="1">
      <x:c r="A261" s="19" t="str">
        <x:v>240719</x:v>
      </x:c>
      <x:c r="B261" s="19" t="str">
        <x:v>BLU</x:v>
      </x:c>
      <x:c r="C261" s="19" t="str">
        <x:v>9500 DESSAU RD</x:v>
      </x:c>
      <x:c r="D261" s="19" t="str">
        <x:v>MAR SINGLE LLC</x:v>
      </x:c>
      <x:c r="E261" s="19"/>
      <x:c r="F261" s="19"/>
      <x:c r="G261" s="19" t="str">
        <x:v>Unresolved</x:v>
      </x:c>
      <x:c r="H261" s="19"/>
      <x:c r="I261" s="19"/>
      <x:c r="J261" s="19"/>
      <x:c r="K261" s="19"/>
      <x:c r="L261" s="19"/>
      <x:c r="M261" s="19"/>
      <x:c r="N261" s="19"/>
      <x:c r="O261" s="19"/>
      <x:c r="P261" s="20" t="n">
        <x:v>24790000</x:v>
      </x:c>
      <x:c r="Q261" s="19"/>
      <x:c r="R261" s="19" t="str">
        <x:v>Not resolved</x:v>
      </x:c>
      <x:c r="S261" s="19" t="str">
        <x:v>BEVERLY HILLS,</x:v>
      </x:c>
      <x:c r="T261" s="19" t="str">
        <x:v>CA</x:v>
      </x:c>
      <x:c r="U261" s="19" t="str">
        <x:v>APARTMENT 100+ | APARTMENT 50-100</x:v>
      </x:c>
      <x:c r="V261" s="19" t="str">
        <x:v>01,02,03,0A,2J,68</x:v>
      </x:c>
      <x:c r="W261" s="19" t="str">
        <x:v>09-30-2015</x:v>
      </x:c>
      <x:c r="X261" s="19" t="str">
        <x:v>2015161776</x:v>
      </x:c>
      <x:c r="Y261" s="19" t="str">
        <x:v>2026-07-18</x:v>
      </x:c>
      <x:c r="Z261" s="19" t="str">
        <x:v>https://traviscad.org/wp-content/largefiles/2026%20Certified%20Appraisal%20Export%20Supp%200_07182026.zip</x:v>
      </x:c>
      <x:c r="AA261" s="19" t="str">
        <x:v>Appraisal account, not a unique apartment community</x:v>
      </x:c>
      <x:c r="AB261" s="19" t="str">
        <x:v>Unit counts belong in the property crosswalk, not each tax account. Unverified PESP claims are not current-owner determinations.</x:v>
      </x:c>
    </x:row>
    <x:row r="262" ht="24" hidden="0" customHeight="1">
      <x:c r="A262" s="19" t="str">
        <x:v>241735</x:v>
      </x:c>
      <x:c r="B262" s="19" t="str">
        <x:v>THURMOND HEIGHTS(SR)</x:v>
      </x:c>
      <x:c r="C262" s="19" t="str">
        <x:v>8426 GOLDFINCH CT</x:v>
      </x:c>
      <x:c r="D262" s="19" t="str">
        <x:v>HOUSING AUTHORITY OF AUSTIN</x:v>
      </x:c>
      <x:c r="E262" s="19"/>
      <x:c r="F262" s="19"/>
      <x:c r="G262" s="19" t="str">
        <x:v>Unresolved</x:v>
      </x:c>
      <x:c r="H262" s="19"/>
      <x:c r="I262" s="19"/>
      <x:c r="J262" s="19"/>
      <x:c r="K262" s="19"/>
      <x:c r="L262" s="19"/>
      <x:c r="M262" s="19"/>
      <x:c r="N262" s="19"/>
      <x:c r="O262" s="19" t="str">
        <x:v>XV</x:v>
      </x:c>
      <x:c r="P262" s="20" t="n">
        <x:v>16349256</x:v>
      </x:c>
      <x:c r="Q262" s="19"/>
      <x:c r="R262" s="19" t="str">
        <x:v>Not resolved</x:v>
      </x:c>
      <x:c r="S262" s="19" t="str">
        <x:v>AUSTIN</x:v>
      </x:c>
      <x:c r="T262" s="19" t="str">
        <x:v>TX</x:v>
      </x:c>
      <x:c r="U262" s="19" t="str">
        <x:v>APARTMENT 100+</x:v>
      </x:c>
      <x:c r="V262" s="19" t="str">
        <x:v>01,02,03,0A,2J,68</x:v>
      </x:c>
      <x:c r="W262" s="19" t="str">
        <x:v>06-15-1973</x:v>
      </x:c>
      <x:c r="X262" s="19"/>
      <x:c r="Y262" s="19" t="str">
        <x:v>2026-07-18</x:v>
      </x:c>
      <x:c r="Z262" s="19" t="str">
        <x:v>https://traviscad.org/wp-content/largefiles/2026%20Certified%20Appraisal%20Export%20Supp%200_07182026.zip</x:v>
      </x:c>
      <x:c r="AA262" s="19" t="str">
        <x:v>Appraisal account, not a unique apartment community</x:v>
      </x:c>
      <x:c r="AB262" s="19" t="str">
        <x:v>Unit counts belong in the property crosswalk, not each tax account. Unverified PESP claims are not current-owner determinations.</x:v>
      </x:c>
    </x:row>
    <x:row r="263" ht="24" hidden="0" customHeight="1">
      <x:c r="A263" s="19" t="str">
        <x:v>241872</x:v>
      </x:c>
      <x:c r="B263" s="19" t="str">
        <x:v>PALMS ON LAMAR</x:v>
      </x:c>
      <x:c r="C263" s="19" t="str">
        <x:v>8600 N LAMAR BLVD</x:v>
      </x:c>
      <x:c r="D263" s="19" t="str">
        <x:v>LIH LAMAR HOUSING ASSOCIATES LP</x:v>
      </x:c>
      <x:c r="E263" s="19"/>
      <x:c r="F263" s="19"/>
      <x:c r="G263" s="19" t="str">
        <x:v>Unresolved</x:v>
      </x:c>
      <x:c r="H263" s="19"/>
      <x:c r="I263" s="19"/>
      <x:c r="J263" s="19"/>
      <x:c r="K263" s="19"/>
      <x:c r="L263" s="19"/>
      <x:c r="M263" s="19"/>
      <x:c r="N263" s="19"/>
      <x:c r="O263" s="19"/>
      <x:c r="P263" s="20" t="n">
        <x:v>33660000</x:v>
      </x:c>
      <x:c r="Q263" s="19"/>
      <x:c r="R263" s="19" t="str">
        <x:v>Not resolved</x:v>
      </x:c>
      <x:c r="S263" s="19" t="str">
        <x:v>SESTTLE</x:v>
      </x:c>
      <x:c r="T263" s="19" t="str">
        <x:v>WA</x:v>
      </x:c>
      <x:c r="U263" s="19" t="str">
        <x:v>APARTMENT 100+</x:v>
      </x:c>
      <x:c r="V263" s="19" t="str">
        <x:v>01,02,03,0A,2J,68</x:v>
      </x:c>
      <x:c r="W263" s="19" t="str">
        <x:v>03-05-2021</x:v>
      </x:c>
      <x:c r="X263" s="19" t="str">
        <x:v>2021048182</x:v>
      </x:c>
      <x:c r="Y263" s="19" t="str">
        <x:v>2026-07-18</x:v>
      </x:c>
      <x:c r="Z263" s="19" t="str">
        <x:v>https://traviscad.org/wp-content/largefiles/2026%20Certified%20Appraisal%20Export%20Supp%200_07182026.zip</x:v>
      </x:c>
      <x:c r="AA263" s="19" t="str">
        <x:v>Appraisal account, not a unique apartment community</x:v>
      </x:c>
      <x:c r="AB263" s="19" t="str">
        <x:v>Unit counts belong in the property crosswalk, not each tax account. Unverified PESP claims are not current-owner determinations.</x:v>
      </x:c>
    </x:row>
    <x:row r="264" ht="36" hidden="0" customHeight="1">
      <x:c r="A264" s="19" t="str">
        <x:v>242225</x:v>
      </x:c>
      <x:c r="B264" s="19" t="str">
        <x:v>AVISTAR AT WOOD HOLLOW</x:v>
      </x:c>
      <x:c r="C264" s="19" t="str">
        <x:v>7201 WOOD HOLLOW DR</x:v>
      </x:c>
      <x:c r="D264" s="19" t="str">
        <x:v>AMERICAN OPPORTUNITY FOR HOUSING-MEADOW CREEK L L C</x:v>
      </x:c>
      <x:c r="E264" s="19"/>
      <x:c r="F264" s="19"/>
      <x:c r="G264" s="19" t="str">
        <x:v>Unresolved</x:v>
      </x:c>
      <x:c r="H264" s="19"/>
      <x:c r="I264" s="19"/>
      <x:c r="J264" s="19"/>
      <x:c r="K264" s="19"/>
      <x:c r="L264" s="19"/>
      <x:c r="M264" s="19"/>
      <x:c r="N264" s="19"/>
      <x:c r="O264" s="19" t="str">
        <x:v>XV</x:v>
      </x:c>
      <x:c r="P264" s="20" t="n">
        <x:v>51149363</x:v>
      </x:c>
      <x:c r="Q264" s="19"/>
      <x:c r="R264" s="19" t="str">
        <x:v>Not resolved</x:v>
      </x:c>
      <x:c r="S264" s="19" t="str">
        <x:v>SAN ANTONIO</x:v>
      </x:c>
      <x:c r="T264" s="19" t="str">
        <x:v>TX</x:v>
      </x:c>
      <x:c r="U264" s="19" t="str">
        <x:v>APARTMENT 100+</x:v>
      </x:c>
      <x:c r="V264" s="19" t="str">
        <x:v>01,02,03,0A,2J,68</x:v>
      </x:c>
      <x:c r="W264" s="19" t="str">
        <x:v>12-29-2003</x:v>
      </x:c>
      <x:c r="X264" s="19" t="str">
        <x:v>2007057117TR</x:v>
      </x:c>
      <x:c r="Y264" s="19" t="str">
        <x:v>2026-07-18</x:v>
      </x:c>
      <x:c r="Z264" s="19" t="str">
        <x:v>https://traviscad.org/wp-content/largefiles/2026%20Certified%20Appraisal%20Export%20Supp%200_07182026.zip</x:v>
      </x:c>
      <x:c r="AA264" s="19" t="str">
        <x:v>Appraisal account, not a unique apartment community</x:v>
      </x:c>
      <x:c r="AB264" s="19" t="str">
        <x:v>Unit counts belong in the property crosswalk, not each tax account. Unverified PESP claims are not current-owner determinations.</x:v>
      </x:c>
    </x:row>
    <x:row r="265" ht="24" hidden="0" customHeight="1">
      <x:c r="A265" s="19" t="str">
        <x:v>242230</x:v>
      </x:c>
      <x:c r="B265" s="19" t="str">
        <x:v>JUNIPER SPRINGS</x:v>
      </x:c>
      <x:c r="C265" s="19" t="str">
        <x:v>3500 GREYSTONE DR</x:v>
      </x:c>
      <x:c r="D265" s="19" t="str">
        <x:v>PALGOL LLC</x:v>
      </x:c>
      <x:c r="E265" s="19"/>
      <x:c r="F265" s="19"/>
      <x:c r="G265" s="19" t="str">
        <x:v>Unresolved</x:v>
      </x:c>
      <x:c r="H265" s="19"/>
      <x:c r="I265" s="19"/>
      <x:c r="J265" s="19"/>
      <x:c r="K265" s="19"/>
      <x:c r="L265" s="19"/>
      <x:c r="M265" s="19"/>
      <x:c r="N265" s="19"/>
      <x:c r="O265" s="19"/>
      <x:c r="P265" s="20" t="n">
        <x:v>17700000</x:v>
      </x:c>
      <x:c r="Q265" s="19"/>
      <x:c r="R265" s="19" t="str">
        <x:v>Not resolved</x:v>
      </x:c>
      <x:c r="S265" s="19" t="str">
        <x:v>INCLINE VILLAGE</x:v>
      </x:c>
      <x:c r="T265" s="19" t="str">
        <x:v>NV</x:v>
      </x:c>
      <x:c r="U265" s="19" t="str">
        <x:v>APARTMENT 100+</x:v>
      </x:c>
      <x:c r="V265" s="19" t="str">
        <x:v>01,02,03,0A,2J,68,LSRD</x:v>
      </x:c>
      <x:c r="W265" s="19" t="str">
        <x:v>06-29-2009</x:v>
      </x:c>
      <x:c r="X265" s="19" t="str">
        <x:v>2009146766TR</x:v>
      </x:c>
      <x:c r="Y265" s="19" t="str">
        <x:v>2026-07-18</x:v>
      </x:c>
      <x:c r="Z265" s="19" t="str">
        <x:v>https://traviscad.org/wp-content/largefiles/2026%20Certified%20Appraisal%20Export%20Supp%200_07182026.zip</x:v>
      </x:c>
      <x:c r="AA265" s="19" t="str">
        <x:v>Appraisal account, not a unique apartment community</x:v>
      </x:c>
      <x:c r="AB265" s="19" t="str">
        <x:v>Unit counts belong in the property crosswalk, not each tax account. Unverified PESP claims are not current-owner determinations.</x:v>
      </x:c>
    </x:row>
    <x:row r="266" ht="24" hidden="0" customHeight="1">
      <x:c r="A266" s="19" t="str">
        <x:v>242300</x:v>
      </x:c>
      <x:c r="B266" s="19" t="str">
        <x:v>WESTDALE CREEK</x:v>
      </x:c>
      <x:c r="C266" s="19" t="str">
        <x:v>7630 WOOD HOLLOW DR</x:v>
      </x:c>
      <x:c r="D266" s="19" t="str">
        <x:v>WESTDALE CREEK LLC</x:v>
      </x:c>
      <x:c r="E266" s="19"/>
      <x:c r="F266" s="19"/>
      <x:c r="G266" s="19" t="str">
        <x:v>Unresolved</x:v>
      </x:c>
      <x:c r="H266" s="19"/>
      <x:c r="I266" s="19"/>
      <x:c r="J266" s="19"/>
      <x:c r="K266" s="19"/>
      <x:c r="L266" s="19"/>
      <x:c r="M266" s="19"/>
      <x:c r="N266" s="19"/>
      <x:c r="O266" s="19"/>
      <x:c r="P266" s="20" t="n">
        <x:v>22800000</x:v>
      </x:c>
      <x:c r="Q266" s="19"/>
      <x:c r="R266" s="19" t="str">
        <x:v>Not resolved</x:v>
      </x:c>
      <x:c r="S266" s="19" t="str">
        <x:v>DALLAS</x:v>
      </x:c>
      <x:c r="T266" s="19" t="str">
        <x:v>TX</x:v>
      </x:c>
      <x:c r="U266" s="19" t="str">
        <x:v>APARTMENT 100+</x:v>
      </x:c>
      <x:c r="V266" s="19" t="str">
        <x:v>01,02,03,0A,2J,68,LSRD</x:v>
      </x:c>
      <x:c r="W266" s="19" t="str">
        <x:v>08-29-2008</x:v>
      </x:c>
      <x:c r="X266" s="19" t="str">
        <x:v>2008147581TR</x:v>
      </x:c>
      <x:c r="Y266" s="19" t="str">
        <x:v>2026-07-18</x:v>
      </x:c>
      <x:c r="Z266" s="19" t="str">
        <x:v>https://traviscad.org/wp-content/largefiles/2026%20Certified%20Appraisal%20Export%20Supp%200_07182026.zip</x:v>
      </x:c>
      <x:c r="AA266" s="19" t="str">
        <x:v>Appraisal account, not a unique apartment community</x:v>
      </x:c>
      <x:c r="AB266" s="19" t="str">
        <x:v>Unit counts belong in the property crosswalk, not each tax account. Unverified PESP claims are not current-owner determinations.</x:v>
      </x:c>
    </x:row>
    <x:row r="267" ht="48" hidden="0" customHeight="1">
      <x:c r="A267" s="19" t="str">
        <x:v>242303</x:v>
      </x:c>
      <x:c r="B267" s="19" t="str">
        <x:v>AUSTIN MIDTOWN</x:v>
      </x:c>
      <x:c r="C267" s="19" t="str">
        <x:v>2819 FOSTER LN</x:v>
      </x:c>
      <x:c r="D267" s="19" t="str">
        <x:v>CWS ALLANDALE-MCKINNEY LP &amp; SANTA ANA PROPERTIES LLC &amp;</x:v>
      </x:c>
      <x:c r="E267" s="19"/>
      <x:c r="F267" s="19"/>
      <x:c r="G267" s="19" t="str">
        <x:v>Unresolved</x:v>
      </x:c>
      <x:c r="H267" s="19"/>
      <x:c r="I267" s="19"/>
      <x:c r="J267" s="19" t="str">
        <x:v>CWS Capital Partners</x:v>
      </x:c>
      <x:c r="K267" s="19" t="str">
        <x:v>PESP-TX-0246</x:v>
      </x:c>
      <x:c r="L267" s="19"/>
      <x:c r="M267" s="19"/>
      <x:c r="N267" s="19"/>
      <x:c r="O267" s="19"/>
      <x:c r="P267" s="20" t="n">
        <x:v>43070000</x:v>
      </x:c>
      <x:c r="Q267" s="19"/>
      <x:c r="R267" s="19" t="str">
        <x:v>Not resolved</x:v>
      </x:c>
      <x:c r="S267" s="19" t="str">
        <x:v>AUSTIN</x:v>
      </x:c>
      <x:c r="T267" s="19" t="str">
        <x:v>TX</x:v>
      </x:c>
      <x:c r="U267" s="19" t="str">
        <x:v>APARTMENT 100+</x:v>
      </x:c>
      <x:c r="V267" s="19" t="str">
        <x:v>01,02,03,0A,2J,68</x:v>
      </x:c>
      <x:c r="W267" s="19" t="str">
        <x:v>09-30-2011</x:v>
      </x:c>
      <x:c r="X267" s="19" t="str">
        <x:v>2011143572TR</x:v>
      </x:c>
      <x:c r="Y267" s="19" t="str">
        <x:v>2026-07-18</x:v>
      </x:c>
      <x:c r="Z267" s="19" t="str">
        <x:v>https://traviscad.org/wp-content/largefiles/2026%20Certified%20Appraisal%20Export%20Supp%200_07182026.zip</x:v>
      </x:c>
      <x:c r="AA267" s="19" t="str">
        <x:v>Appraisal account, not a unique apartment community</x:v>
      </x:c>
      <x:c r="AB267" s="19" t="str">
        <x:v>Unit counts belong in the property crosswalk, not each tax account. Unverified PESP claims are not current-owner determinations.</x:v>
      </x:c>
    </x:row>
    <x:row r="268" ht="24" hidden="0" customHeight="1">
      <x:c r="A268" s="19" t="str">
        <x:v>242308</x:v>
      </x:c>
      <x:c r="B268" s="19" t="str">
        <x:v>27 ELEVEN</x:v>
      </x:c>
      <x:c r="C268" s="19" t="str">
        <x:v>2711 W ANDERSON LN</x:v>
      </x:c>
      <x:c r="D268" s="19" t="str">
        <x:v>PP ANDERSON LANE LLC</x:v>
      </x:c>
      <x:c r="E268" s="19"/>
      <x:c r="F268" s="19"/>
      <x:c r="G268" s="19" t="str">
        <x:v>Unresolved</x:v>
      </x:c>
      <x:c r="H268" s="19"/>
      <x:c r="I268" s="19"/>
      <x:c r="J268" s="19"/>
      <x:c r="K268" s="19"/>
      <x:c r="L268" s="19"/>
      <x:c r="M268" s="19"/>
      <x:c r="N268" s="19"/>
      <x:c r="O268" s="19"/>
      <x:c r="P268" s="20" t="n">
        <x:v>74366713</x:v>
      </x:c>
      <x:c r="Q268" s="19"/>
      <x:c r="R268" s="19" t="str">
        <x:v>Not resolved</x:v>
      </x:c>
      <x:c r="S268" s="19" t="str">
        <x:v>LA JOLLA</x:v>
      </x:c>
      <x:c r="T268" s="19" t="str">
        <x:v>CA</x:v>
      </x:c>
      <x:c r="U268" s="19" t="str">
        <x:v>APARTMENT 100+</x:v>
      </x:c>
      <x:c r="V268" s="19" t="str">
        <x:v>01,02,03,0A,2J,68,LSRD</x:v>
      </x:c>
      <x:c r="W268" s="19" t="str">
        <x:v>11-24-2020</x:v>
      </x:c>
      <x:c r="X268" s="19" t="str">
        <x:v>2020231811</x:v>
      </x:c>
      <x:c r="Y268" s="19" t="str">
        <x:v>2026-07-18</x:v>
      </x:c>
      <x:c r="Z268" s="19" t="str">
        <x:v>https://traviscad.org/wp-content/largefiles/2026%20Certified%20Appraisal%20Export%20Supp%200_07182026.zip</x:v>
      </x:c>
      <x:c r="AA268" s="19" t="str">
        <x:v>Appraisal account, not a unique apartment community</x:v>
      </x:c>
      <x:c r="AB268" s="19" t="str">
        <x:v>Unit counts belong in the property crosswalk, not each tax account. Unverified PESP claims are not current-owner determinations.</x:v>
      </x:c>
    </x:row>
    <x:row r="269" ht="24" hidden="0" customHeight="1">
      <x:c r="A269" s="19" t="str">
        <x:v>242406</x:v>
      </x:c>
      <x:c r="B269" s="19" t="str">
        <x:v>BURNET PLACE APARTMENTS</x:v>
      </x:c>
      <x:c r="C269" s="19" t="str">
        <x:v>8007 BURNET RD</x:v>
      </x:c>
      <x:c r="D269" s="19" t="str">
        <x:v>PROJECT TRANSITIONS INC</x:v>
      </x:c>
      <x:c r="E269" s="19"/>
      <x:c r="F269" s="19"/>
      <x:c r="G269" s="19" t="str">
        <x:v>Unresolved</x:v>
      </x:c>
      <x:c r="H269" s="19"/>
      <x:c r="I269" s="19"/>
      <x:c r="J269" s="19"/>
      <x:c r="K269" s="19"/>
      <x:c r="L269" s="19"/>
      <x:c r="M269" s="19"/>
      <x:c r="N269" s="19"/>
      <x:c r="O269" s="19" t="str">
        <x:v>XV</x:v>
      </x:c>
      <x:c r="P269" s="20" t="n">
        <x:v>6389791</x:v>
      </x:c>
      <x:c r="Q269" s="19"/>
      <x:c r="R269" s="19" t="str">
        <x:v>Not resolved</x:v>
      </x:c>
      <x:c r="S269" s="19" t="str">
        <x:v>AUSTIN</x:v>
      </x:c>
      <x:c r="T269" s="19" t="str">
        <x:v>TX</x:v>
      </x:c>
      <x:c r="U269" s="19" t="str">
        <x:v>APARTMENT 100+</x:v>
      </x:c>
      <x:c r="V269" s="19" t="str">
        <x:v>01,02,03,0A,2J,68</x:v>
      </x:c>
      <x:c r="W269" s="19" t="str">
        <x:v>09-27-2019</x:v>
      </x:c>
      <x:c r="X269" s="19" t="str">
        <x:v>2019151556</x:v>
      </x:c>
      <x:c r="Y269" s="19" t="str">
        <x:v>2026-07-18</x:v>
      </x:c>
      <x:c r="Z269" s="19" t="str">
        <x:v>https://traviscad.org/wp-content/largefiles/2026%20Certified%20Appraisal%20Export%20Supp%200_07182026.zip</x:v>
      </x:c>
      <x:c r="AA269" s="19" t="str">
        <x:v>Appraisal account, not a unique apartment community</x:v>
      </x:c>
      <x:c r="AB269" s="19" t="str">
        <x:v>Unit counts belong in the property crosswalk, not each tax account. Unverified PESP claims are not current-owner determinations.</x:v>
      </x:c>
    </x:row>
    <x:row r="270" ht="24" hidden="0" customHeight="1">
      <x:c r="A270" s="19" t="str">
        <x:v>242990</x:v>
      </x:c>
      <x:c r="B270" s="19" t="str">
        <x:v>THE IVY APARTMENTS</x:v>
      </x:c>
      <x:c r="C270" s="19" t="str">
        <x:v>8912 N LAMAR BLVD</x:v>
      </x:c>
      <x:c r="D270" s="19" t="str">
        <x:v>LOT ONE CAPITAL CITY LLC</x:v>
      </x:c>
      <x:c r="E270" s="19"/>
      <x:c r="F270" s="19"/>
      <x:c r="G270" s="19" t="str">
        <x:v>Unresolved</x:v>
      </x:c>
      <x:c r="H270" s="19"/>
      <x:c r="I270" s="19"/>
      <x:c r="J270" s="19"/>
      <x:c r="K270" s="19"/>
      <x:c r="L270" s="19"/>
      <x:c r="M270" s="19"/>
      <x:c r="N270" s="19"/>
      <x:c r="O270" s="19"/>
      <x:c r="P270" s="20" t="n">
        <x:v>26620000</x:v>
      </x:c>
      <x:c r="Q270" s="19"/>
      <x:c r="R270" s="19" t="str">
        <x:v>Not resolved</x:v>
      </x:c>
      <x:c r="S270" s="19" t="str">
        <x:v>AUSTIN</x:v>
      </x:c>
      <x:c r="T270" s="19" t="str">
        <x:v>TX</x:v>
      </x:c>
      <x:c r="U270" s="19" t="str">
        <x:v>APARTMENT 100+</x:v>
      </x:c>
      <x:c r="V270" s="19" t="str">
        <x:v>01,02,03,0A,2J,68</x:v>
      </x:c>
      <x:c r="W270" s="19" t="str">
        <x:v>06-15-2016</x:v>
      </x:c>
      <x:c r="X270" s="19" t="str">
        <x:v>2016094811</x:v>
      </x:c>
      <x:c r="Y270" s="19" t="str">
        <x:v>2026-07-18</x:v>
      </x:c>
      <x:c r="Z270" s="19" t="str">
        <x:v>https://traviscad.org/wp-content/largefiles/2026%20Certified%20Appraisal%20Export%20Supp%200_07182026.zip</x:v>
      </x:c>
      <x:c r="AA270" s="19" t="str">
        <x:v>Appraisal account, not a unique apartment community</x:v>
      </x:c>
      <x:c r="AB270" s="19" t="str">
        <x:v>Unit counts belong in the property crosswalk, not each tax account. Unverified PESP claims are not current-owner determinations.</x:v>
      </x:c>
    </x:row>
    <x:row r="271" ht="24" hidden="0" customHeight="1">
      <x:c r="A271" s="19" t="str">
        <x:v>243033</x:v>
      </x:c>
      <x:c r="B271" s="19" t="str">
        <x:v>AUBRY HILLS</x:v>
      </x:c>
      <x:c r="C271" s="19" t="str">
        <x:v>8926 N LAMAR BLVD</x:v>
      </x:c>
      <x:c r="D271" s="19" t="str">
        <x:v>AUBRY HILLS OWNER LP</x:v>
      </x:c>
      <x:c r="E271" s="19"/>
      <x:c r="F271" s="19"/>
      <x:c r="G271" s="19" t="str">
        <x:v>Unresolved</x:v>
      </x:c>
      <x:c r="H271" s="19"/>
      <x:c r="I271" s="19"/>
      <x:c r="J271" s="19"/>
      <x:c r="K271" s="19"/>
      <x:c r="L271" s="19"/>
      <x:c r="M271" s="19"/>
      <x:c r="N271" s="19"/>
      <x:c r="O271" s="19"/>
      <x:c r="P271" s="20" t="n">
        <x:v>22050000</x:v>
      </x:c>
      <x:c r="Q271" s="19"/>
      <x:c r="R271" s="19" t="str">
        <x:v>Not resolved</x:v>
      </x:c>
      <x:c r="S271" s="19" t="str">
        <x:v>BOSTON</x:v>
      </x:c>
      <x:c r="T271" s="19" t="str">
        <x:v>MA</x:v>
      </x:c>
      <x:c r="U271" s="19" t="str">
        <x:v>APARTMENT 100+</x:v>
      </x:c>
      <x:c r="V271" s="19" t="str">
        <x:v>01,02,03,0A,2J,68</x:v>
      </x:c>
      <x:c r="W271" s="19" t="str">
        <x:v>06-02-2022</x:v>
      </x:c>
      <x:c r="X271" s="19" t="str">
        <x:v>2022099367</x:v>
      </x:c>
      <x:c r="Y271" s="19" t="str">
        <x:v>2026-07-18</x:v>
      </x:c>
      <x:c r="Z271" s="19" t="str">
        <x:v>https://traviscad.org/wp-content/largefiles/2026%20Certified%20Appraisal%20Export%20Supp%200_07182026.zip</x:v>
      </x:c>
      <x:c r="AA271" s="19" t="str">
        <x:v>Appraisal account, not a unique apartment community</x:v>
      </x:c>
      <x:c r="AB271" s="19" t="str">
        <x:v>Unit counts belong in the property crosswalk, not each tax account. Unverified PESP claims are not current-owner determinations.</x:v>
      </x:c>
    </x:row>
    <x:row r="272" ht="24" hidden="0" customHeight="1">
      <x:c r="A272" s="19" t="str">
        <x:v>243037</x:v>
      </x:c>
      <x:c r="B272" s="19" t="str">
        <x:v>VILLAS OF QUAIL CREEK</x:v>
      </x:c>
      <x:c r="C272" s="19" t="str">
        <x:v>9036 N LAMAR BLVD</x:v>
      </x:c>
      <x:c r="D272" s="19" t="str">
        <x:v>AUSTIN M3-O3 LLC</x:v>
      </x:c>
      <x:c r="E272" s="19"/>
      <x:c r="F272" s="19"/>
      <x:c r="G272" s="19" t="str">
        <x:v>Unresolved</x:v>
      </x:c>
      <x:c r="H272" s="19"/>
      <x:c r="I272" s="19"/>
      <x:c r="J272" s="19"/>
      <x:c r="K272" s="19"/>
      <x:c r="L272" s="19"/>
      <x:c r="M272" s="19"/>
      <x:c r="N272" s="19"/>
      <x:c r="O272" s="19"/>
      <x:c r="P272" s="20" t="n">
        <x:v>17400000</x:v>
      </x:c>
      <x:c r="Q272" s="19"/>
      <x:c r="R272" s="19" t="str">
        <x:v>Not resolved</x:v>
      </x:c>
      <x:c r="S272" s="19" t="str">
        <x:v>SANTA BARBARA</x:v>
      </x:c>
      <x:c r="T272" s="19" t="str">
        <x:v>CA</x:v>
      </x:c>
      <x:c r="U272" s="19" t="str">
        <x:v>APARTMENT 100+</x:v>
      </x:c>
      <x:c r="V272" s="19" t="str">
        <x:v>01,02,03,0A,2J,68</x:v>
      </x:c>
      <x:c r="W272" s="19" t="str">
        <x:v>05-04-2011</x:v>
      </x:c>
      <x:c r="X272" s="19" t="str">
        <x:v>2011066258TR</x:v>
      </x:c>
      <x:c r="Y272" s="19" t="str">
        <x:v>2026-07-18</x:v>
      </x:c>
      <x:c r="Z272" s="19" t="str">
        <x:v>https://traviscad.org/wp-content/largefiles/2026%20Certified%20Appraisal%20Export%20Supp%200_07182026.zip</x:v>
      </x:c>
      <x:c r="AA272" s="19" t="str">
        <x:v>Appraisal account, not a unique apartment community</x:v>
      </x:c>
      <x:c r="AB272" s="19" t="str">
        <x:v>Unit counts belong in the property crosswalk, not each tax account. Unverified PESP claims are not current-owner determinations.</x:v>
      </x:c>
    </x:row>
    <x:row r="273" ht="36" hidden="0" customHeight="1">
      <x:c r="A273" s="19" t="str">
        <x:v>243367</x:v>
      </x:c>
      <x:c r="B273" s="19" t="str">
        <x:v>ALMA APTS</x:v>
      </x:c>
      <x:c r="C273" s="19" t="str">
        <x:v>9220 N INTERSTATE HY 35</x:v>
      </x:c>
      <x:c r="D273" s="19" t="str">
        <x:v>TEXAS ESSENTIAL HOUSING PUBLIC FACILITY CORPORATION</x:v>
      </x:c>
      <x:c r="E273" s="19"/>
      <x:c r="F273" s="19"/>
      <x:c r="G273" s="19" t="str">
        <x:v>Unresolved</x:v>
      </x:c>
      <x:c r="H273" s="19"/>
      <x:c r="I273" s="19"/>
      <x:c r="J273" s="19"/>
      <x:c r="K273" s="19"/>
      <x:c r="L273" s="19"/>
      <x:c r="M273" s="19" t="str">
        <x:v>TWHF</x:v>
      </x:c>
      <x:c r="N273" s="19" t="str">
        <x:v>303</x:v>
      </x:c>
      <x:c r="O273" s="19" t="str">
        <x:v>XV</x:v>
      </x:c>
      <x:c r="P273" s="20" t="n">
        <x:v>17250000</x:v>
      </x:c>
      <x:c r="Q273" s="19"/>
      <x:c r="R273" s="19" t="str">
        <x:v>Not resolved</x:v>
      </x:c>
      <x:c r="S273" s="19" t="str">
        <x:v>AUSTIN</x:v>
      </x:c>
      <x:c r="T273" s="19" t="str">
        <x:v>TX</x:v>
      </x:c>
      <x:c r="U273" s="19" t="str">
        <x:v>APARTMENT 100+</x:v>
      </x:c>
      <x:c r="V273" s="19" t="str">
        <x:v>01,02,03,0A,2J,68</x:v>
      </x:c>
      <x:c r="W273" s="19" t="str">
        <x:v>06-15-2023</x:v>
      </x:c>
      <x:c r="X273" s="19" t="str">
        <x:v>2023067095</x:v>
      </x:c>
      <x:c r="Y273" s="19" t="str">
        <x:v>2026-07-18</x:v>
      </x:c>
      <x:c r="Z273" s="19" t="str">
        <x:v>https://traviscad.org/wp-content/largefiles/2026%20Certified%20Appraisal%20Export%20Supp%200_07182026.zip</x:v>
      </x:c>
      <x:c r="AA273" s="19" t="str">
        <x:v>Appraisal account, not a unique apartment community</x:v>
      </x:c>
      <x:c r="AB273" s="19" t="str">
        <x:v>Unit counts belong in the property crosswalk, not each tax account. Unverified PESP claims are not current-owner determinations.</x:v>
      </x:c>
    </x:row>
    <x:row r="274" ht="24" hidden="0" customHeight="1">
      <x:c r="A274" s="19" t="str">
        <x:v>243466</x:v>
      </x:c>
      <x:c r="B274" s="19" t="str">
        <x:v>AVIVA AT NORTH PLAZA</x:v>
      </x:c>
      <x:c r="C274" s="19" t="str">
        <x:v>9200 NORTH PLAZA</x:v>
      </x:c>
      <x:c r="D274" s="19" t="str">
        <x:v>MPH TIDES ON NORTH PLAZA LLC</x:v>
      </x:c>
      <x:c r="E274" s="19"/>
      <x:c r="F274" s="19"/>
      <x:c r="G274" s="19" t="str">
        <x:v>Unresolved</x:v>
      </x:c>
      <x:c r="H274" s="19"/>
      <x:c r="I274" s="19"/>
      <x:c r="J274" s="19"/>
      <x:c r="K274" s="19"/>
      <x:c r="L274" s="19"/>
      <x:c r="M274" s="19"/>
      <x:c r="N274" s="19"/>
      <x:c r="O274" s="19"/>
      <x:c r="P274" s="20" t="n">
        <x:v>33108047</x:v>
      </x:c>
      <x:c r="Q274" s="19"/>
      <x:c r="R274" s="19" t="str">
        <x:v>Not resolved</x:v>
      </x:c>
      <x:c r="S274" s="19" t="str">
        <x:v>LOS ANGELES</x:v>
      </x:c>
      <x:c r="T274" s="19" t="str">
        <x:v>CA</x:v>
      </x:c>
      <x:c r="U274" s="19" t="str">
        <x:v>APARTMENT 100+</x:v>
      </x:c>
      <x:c r="V274" s="19" t="str">
        <x:v>01,02,03,0A,2J,68</x:v>
      </x:c>
      <x:c r="W274" s="19" t="str">
        <x:v>07-06-2022</x:v>
      </x:c>
      <x:c r="X274" s="19" t="str">
        <x:v>2022118020</x:v>
      </x:c>
      <x:c r="Y274" s="19" t="str">
        <x:v>2026-07-18</x:v>
      </x:c>
      <x:c r="Z274" s="19" t="str">
        <x:v>https://traviscad.org/wp-content/largefiles/2026%20Certified%20Appraisal%20Export%20Supp%200_07182026.zip</x:v>
      </x:c>
      <x:c r="AA274" s="19" t="str">
        <x:v>Appraisal account, not a unique apartment community</x:v>
      </x:c>
      <x:c r="AB274" s="19" t="str">
        <x:v>Unit counts belong in the property crosswalk, not each tax account. Unverified PESP claims are not current-owner determinations.</x:v>
      </x:c>
    </x:row>
    <x:row r="275" ht="24" hidden="0" customHeight="1">
      <x:c r="A275" s="19" t="str">
        <x:v>243473</x:v>
      </x:c>
      <x:c r="B275" s="19" t="str">
        <x:v>ALMA NORTH PLAZA I</x:v>
      </x:c>
      <x:c r="C275" s="19" t="str">
        <x:v>1007 E RUNDBERG LN</x:v>
      </x:c>
      <x:c r="D275" s="19" t="str">
        <x:v>1007 EAST RUNDBERG LP</x:v>
      </x:c>
      <x:c r="E275" s="19"/>
      <x:c r="F275" s="19"/>
      <x:c r="G275" s="19" t="str">
        <x:v>Unresolved</x:v>
      </x:c>
      <x:c r="H275" s="19"/>
      <x:c r="I275" s="19"/>
      <x:c r="J275" s="19"/>
      <x:c r="K275" s="19"/>
      <x:c r="L275" s="19"/>
      <x:c r="M275" s="19"/>
      <x:c r="N275" s="19"/>
      <x:c r="O275" s="19"/>
      <x:c r="P275" s="20" t="n">
        <x:v>14140000</x:v>
      </x:c>
      <x:c r="Q275" s="19"/>
      <x:c r="R275" s="19" t="str">
        <x:v>Not resolved</x:v>
      </x:c>
      <x:c r="S275" s="19" t="str">
        <x:v>AUSTIN</x:v>
      </x:c>
      <x:c r="T275" s="19" t="str">
        <x:v>TX</x:v>
      </x:c>
      <x:c r="U275" s="19" t="str">
        <x:v>APARTMENT 100+</x:v>
      </x:c>
      <x:c r="V275" s="19" t="str">
        <x:v>01,02,03,0A,2J,68</x:v>
      </x:c>
      <x:c r="W275" s="19" t="str">
        <x:v>11-30-2021</x:v>
      </x:c>
      <x:c r="X275" s="19" t="str">
        <x:v>2021262765</x:v>
      </x:c>
      <x:c r="Y275" s="19" t="str">
        <x:v>2026-07-18</x:v>
      </x:c>
      <x:c r="Z275" s="19" t="str">
        <x:v>https://traviscad.org/wp-content/largefiles/2026%20Certified%20Appraisal%20Export%20Supp%200_07182026.zip</x:v>
      </x:c>
      <x:c r="AA275" s="19" t="str">
        <x:v>Appraisal account, not a unique apartment community</x:v>
      </x:c>
      <x:c r="AB275" s="19" t="str">
        <x:v>Unit counts belong in the property crosswalk, not each tax account. Unverified PESP claims are not current-owner determinations.</x:v>
      </x:c>
    </x:row>
    <x:row r="276" ht="24" hidden="0" customHeight="1">
      <x:c r="A276" s="19" t="str">
        <x:v>243475</x:v>
      </x:c>
      <x:c r="B276" s="19" t="str">
        <x:v>OAKS AT NORTH PLAZA</x:v>
      </x:c>
      <x:c r="C276" s="19" t="str">
        <x:v>9125 NORTH PLAZA</x:v>
      </x:c>
      <x:c r="D276" s="19" t="str">
        <x:v>HOUSING AUTHORITY OF THE COA</x:v>
      </x:c>
      <x:c r="E276" s="19"/>
      <x:c r="F276" s="19"/>
      <x:c r="G276" s="19" t="str">
        <x:v>Unresolved</x:v>
      </x:c>
      <x:c r="H276" s="19"/>
      <x:c r="I276" s="19"/>
      <x:c r="J276" s="19"/>
      <x:c r="K276" s="19"/>
      <x:c r="L276" s="19"/>
      <x:c r="M276" s="19" t="str">
        <x:v>HACA</x:v>
      </x:c>
      <x:c r="N276" s="19" t="str">
        <x:v>392</x:v>
      </x:c>
      <x:c r="O276" s="19" t="str">
        <x:v>XV</x:v>
      </x:c>
      <x:c r="P276" s="20" t="n">
        <x:v>16747710</x:v>
      </x:c>
      <x:c r="Q276" s="19"/>
      <x:c r="R276" s="19" t="str">
        <x:v>Not resolved</x:v>
      </x:c>
      <x:c r="S276" s="19" t="str">
        <x:v>SOUTHFIELD</x:v>
      </x:c>
      <x:c r="T276" s="19" t="str">
        <x:v>MI</x:v>
      </x:c>
      <x:c r="U276" s="19" t="str">
        <x:v>APARTMENT 50-100</x:v>
      </x:c>
      <x:c r="V276" s="19" t="str">
        <x:v>01,02,03,0A,2J,68</x:v>
      </x:c>
      <x:c r="W276" s="19" t="str">
        <x:v>12-11-2019</x:v>
      </x:c>
      <x:c r="X276" s="19" t="str">
        <x:v>2019194750</x:v>
      </x:c>
      <x:c r="Y276" s="19" t="str">
        <x:v>2026-07-18</x:v>
      </x:c>
      <x:c r="Z276" s="19" t="str">
        <x:v>https://traviscad.org/wp-content/largefiles/2026%20Certified%20Appraisal%20Export%20Supp%200_07182026.zip</x:v>
      </x:c>
      <x:c r="AA276" s="19" t="str">
        <x:v>Appraisal account, not a unique apartment community</x:v>
      </x:c>
      <x:c r="AB276" s="19" t="str">
        <x:v>Unit counts belong in the property crosswalk, not each tax account. Unverified PESP claims are not current-owner determinations.</x:v>
      </x:c>
    </x:row>
    <x:row r="277" ht="24" hidden="0" customHeight="1">
      <x:c r="A277" s="19" t="str">
        <x:v>243477</x:v>
      </x:c>
      <x:c r="B277" s="19" t="str">
        <x:v>ALMA NORTH PLAZA II</x:v>
      </x:c>
      <x:c r="C277" s="19" t="str">
        <x:v>9121 NORTH PLAZA</x:v>
      </x:c>
      <x:c r="D277" s="19" t="str">
        <x:v>9121 NORTH PLAZA LP</x:v>
      </x:c>
      <x:c r="E277" s="19"/>
      <x:c r="F277" s="19"/>
      <x:c r="G277" s="19" t="str">
        <x:v>Unresolved</x:v>
      </x:c>
      <x:c r="H277" s="19"/>
      <x:c r="I277" s="19"/>
      <x:c r="J277" s="19"/>
      <x:c r="K277" s="19"/>
      <x:c r="L277" s="19"/>
      <x:c r="M277" s="19"/>
      <x:c r="N277" s="19"/>
      <x:c r="O277" s="19"/>
      <x:c r="P277" s="20" t="n">
        <x:v>8790000</x:v>
      </x:c>
      <x:c r="Q277" s="19"/>
      <x:c r="R277" s="19" t="str">
        <x:v>Not resolved</x:v>
      </x:c>
      <x:c r="S277" s="19" t="str">
        <x:v>AUSTIN</x:v>
      </x:c>
      <x:c r="T277" s="19" t="str">
        <x:v>TX</x:v>
      </x:c>
      <x:c r="U277" s="19" t="str">
        <x:v>APARTMENT 50-100</x:v>
      </x:c>
      <x:c r="V277" s="19" t="str">
        <x:v>01,02,03,0A,2J,68</x:v>
      </x:c>
      <x:c r="W277" s="19" t="str">
        <x:v>07-20-2021</x:v>
      </x:c>
      <x:c r="X277" s="19" t="str">
        <x:v>2021162390</x:v>
      </x:c>
      <x:c r="Y277" s="19" t="str">
        <x:v>2026-07-18</x:v>
      </x:c>
      <x:c r="Z277" s="19" t="str">
        <x:v>https://traviscad.org/wp-content/largefiles/2026%20Certified%20Appraisal%20Export%20Supp%200_07182026.zip</x:v>
      </x:c>
      <x:c r="AA277" s="19" t="str">
        <x:v>Appraisal account, not a unique apartment community</x:v>
      </x:c>
      <x:c r="AB277" s="19" t="str">
        <x:v>Unit counts belong in the property crosswalk, not each tax account. Unverified PESP claims are not current-owner determinations.</x:v>
      </x:c>
    </x:row>
    <x:row r="278" ht="24" hidden="0" customHeight="1">
      <x:c r="A278" s="19" t="str">
        <x:v>244129</x:v>
      </x:c>
      <x:c r="B278" s="19" t="str">
        <x:v>VILLAGE CHRISTIAN APTS</x:v>
      </x:c>
      <x:c r="C278" s="19" t="str">
        <x:v>7925 ROCKWOOD LN</x:v>
      </x:c>
      <x:c r="D278" s="19" t="str">
        <x:v>CHRISTIAN SERVICES INC</x:v>
      </x:c>
      <x:c r="E278" s="19"/>
      <x:c r="F278" s="19"/>
      <x:c r="G278" s="19" t="str">
        <x:v>Unresolved</x:v>
      </x:c>
      <x:c r="H278" s="19"/>
      <x:c r="I278" s="19"/>
      <x:c r="J278" s="19"/>
      <x:c r="K278" s="19"/>
      <x:c r="L278" s="19"/>
      <x:c r="M278" s="19"/>
      <x:c r="N278" s="19"/>
      <x:c r="O278" s="19" t="str">
        <x:v>XV</x:v>
      </x:c>
      <x:c r="P278" s="20" t="n">
        <x:v>17530810</x:v>
      </x:c>
      <x:c r="Q278" s="19"/>
      <x:c r="R278" s="19" t="str">
        <x:v>Not resolved</x:v>
      </x:c>
      <x:c r="S278" s="19" t="str">
        <x:v>AUSTIN</x:v>
      </x:c>
      <x:c r="T278" s="19" t="str">
        <x:v>TX</x:v>
      </x:c>
      <x:c r="U278" s="19" t="str">
        <x:v>APARTMENT 100+</x:v>
      </x:c>
      <x:c r="V278" s="19" t="str">
        <x:v>01,02,03,0A,2J,68,LSRD</x:v>
      </x:c>
      <x:c r="W278" s="19" t="str">
        <x:v>09-29-1977</x:v>
      </x:c>
      <x:c r="X278" s="19"/>
      <x:c r="Y278" s="19" t="str">
        <x:v>2026-07-18</x:v>
      </x:c>
      <x:c r="Z278" s="19" t="str">
        <x:v>https://traviscad.org/wp-content/largefiles/2026%20Certified%20Appraisal%20Export%20Supp%200_07182026.zip</x:v>
      </x:c>
      <x:c r="AA278" s="19" t="str">
        <x:v>Appraisal account, not a unique apartment community</x:v>
      </x:c>
      <x:c r="AB278" s="19" t="str">
        <x:v>Unit counts belong in the property crosswalk, not each tax account. Unverified PESP claims are not current-owner determinations.</x:v>
      </x:c>
    </x:row>
    <x:row r="279" ht="24" hidden="0" customHeight="1">
      <x:c r="A279" s="19" t="str">
        <x:v>245072</x:v>
      </x:c>
      <x:c r="B279" s="19" t="str">
        <x:v>VILLAS DE LA PLAZA</x:v>
      </x:c>
      <x:c r="C279" s="19" t="str">
        <x:v>9601 MIDDLE FISKVILLE RD</x:v>
      </x:c>
      <x:c r="D279" s="19" t="str">
        <x:v>SIMFA PLAZA FEE SIMPLE LLC</x:v>
      </x:c>
      <x:c r="E279" s="19"/>
      <x:c r="F279" s="19"/>
      <x:c r="G279" s="19" t="str">
        <x:v>Unresolved</x:v>
      </x:c>
      <x:c r="H279" s="19"/>
      <x:c r="I279" s="19"/>
      <x:c r="J279" s="19"/>
      <x:c r="K279" s="19"/>
      <x:c r="L279" s="19"/>
      <x:c r="M279" s="19"/>
      <x:c r="N279" s="19"/>
      <x:c r="O279" s="19"/>
      <x:c r="P279" s="20" t="n">
        <x:v>23850000</x:v>
      </x:c>
      <x:c r="Q279" s="19"/>
      <x:c r="R279" s="19" t="str">
        <x:v>Not resolved</x:v>
      </x:c>
      <x:c r="S279" s="19" t="str">
        <x:v>SAN ANTONIO</x:v>
      </x:c>
      <x:c r="T279" s="19" t="str">
        <x:v>TX</x:v>
      </x:c>
      <x:c r="U279" s="19" t="str">
        <x:v>APARTMENT 100+</x:v>
      </x:c>
      <x:c r="V279" s="19" t="str">
        <x:v>01,02,03,0A,2J,68</x:v>
      </x:c>
      <x:c r="W279" s="19" t="str">
        <x:v>09-23-2021</x:v>
      </x:c>
      <x:c r="X279" s="19" t="str">
        <x:v>2021213614</x:v>
      </x:c>
      <x:c r="Y279" s="19" t="str">
        <x:v>2026-07-18</x:v>
      </x:c>
      <x:c r="Z279" s="19" t="str">
        <x:v>https://traviscad.org/wp-content/largefiles/2026%20Certified%20Appraisal%20Export%20Supp%200_07182026.zip</x:v>
      </x:c>
      <x:c r="AA279" s="19" t="str">
        <x:v>Appraisal account, not a unique apartment community</x:v>
      </x:c>
      <x:c r="AB279" s="19" t="str">
        <x:v>Unit counts belong in the property crosswalk, not each tax account. Unverified PESP claims are not current-owner determinations.</x:v>
      </x:c>
    </x:row>
    <x:row r="280" ht="24" hidden="0" customHeight="1">
      <x:c r="A280" s="19" t="str">
        <x:v>245907</x:v>
      </x:c>
      <x:c r="B280" s="19" t="str">
        <x:v>ABBEY ROAD</x:v>
      </x:c>
      <x:c r="C280" s="19" t="str">
        <x:v>2601 PENNY LN</x:v>
      </x:c>
      <x:c r="D280" s="19" t="str">
        <x:v>BAUSTIN VENTURES LTD</x:v>
      </x:c>
      <x:c r="E280" s="19"/>
      <x:c r="F280" s="19"/>
      <x:c r="G280" s="19" t="str">
        <x:v>Unresolved</x:v>
      </x:c>
      <x:c r="H280" s="19"/>
      <x:c r="I280" s="19"/>
      <x:c r="J280" s="19"/>
      <x:c r="K280" s="19"/>
      <x:c r="L280" s="19"/>
      <x:c r="M280" s="19"/>
      <x:c r="N280" s="19"/>
      <x:c r="O280" s="19"/>
      <x:c r="P280" s="20" t="n">
        <x:v>20170000</x:v>
      </x:c>
      <x:c r="Q280" s="19"/>
      <x:c r="R280" s="19" t="str">
        <x:v>Not resolved</x:v>
      </x:c>
      <x:c r="S280" s="19" t="str">
        <x:v>AUSTIN</x:v>
      </x:c>
      <x:c r="T280" s="19" t="str">
        <x:v>TX</x:v>
      </x:c>
      <x:c r="U280" s="19" t="str">
        <x:v>APARTMENT 100+</x:v>
      </x:c>
      <x:c r="V280" s="19" t="str">
        <x:v>01,02,03,0A,2J,68</x:v>
      </x:c>
      <x:c r="W280" s="19" t="str">
        <x:v>05-30-1991</x:v>
      </x:c>
      <x:c r="X280" s="19"/>
      <x:c r="Y280" s="19" t="str">
        <x:v>2026-07-18</x:v>
      </x:c>
      <x:c r="Z280" s="19" t="str">
        <x:v>https://traviscad.org/wp-content/largefiles/2026%20Certified%20Appraisal%20Export%20Supp%200_07182026.zip</x:v>
      </x:c>
      <x:c r="AA280" s="19" t="str">
        <x:v>Appraisal account, not a unique apartment community</x:v>
      </x:c>
      <x:c r="AB280" s="19" t="str">
        <x:v>Unit counts belong in the property crosswalk, not each tax account. Unverified PESP claims are not current-owner determinations.</x:v>
      </x:c>
    </x:row>
    <x:row r="281" ht="24" hidden="0" customHeight="1">
      <x:c r="A281" s="19" t="str">
        <x:v>245934</x:v>
      </x:c>
      <x:c r="B281" s="19" t="str">
        <x:v>WOODCHASE APARTMENTS</x:v>
      </x:c>
      <x:c r="C281" s="19" t="str">
        <x:v>8524 BURNET RD</x:v>
      </x:c>
      <x:c r="D281" s="19" t="str">
        <x:v>C F WOODCHASE ASSOCIATES LTD</x:v>
      </x:c>
      <x:c r="E281" s="19"/>
      <x:c r="F281" s="19"/>
      <x:c r="G281" s="19" t="str">
        <x:v>Unresolved</x:v>
      </x:c>
      <x:c r="H281" s="19"/>
      <x:c r="I281" s="19"/>
      <x:c r="J281" s="19"/>
      <x:c r="K281" s="19"/>
      <x:c r="L281" s="19"/>
      <x:c r="M281" s="19"/>
      <x:c r="N281" s="19"/>
      <x:c r="O281" s="19"/>
      <x:c r="P281" s="20" t="n">
        <x:v>24510000</x:v>
      </x:c>
      <x:c r="Q281" s="19"/>
      <x:c r="R281" s="19" t="str">
        <x:v>Not resolved</x:v>
      </x:c>
      <x:c r="S281" s="19" t="str">
        <x:v>BOSTON</x:v>
      </x:c>
      <x:c r="T281" s="19" t="str">
        <x:v>MA</x:v>
      </x:c>
      <x:c r="U281" s="19" t="str">
        <x:v>APARTMENT 100+</x:v>
      </x:c>
      <x:c r="V281" s="19" t="str">
        <x:v>01,02,03,0A,2J,68</x:v>
      </x:c>
      <x:c r="W281" s="19" t="str">
        <x:v>03-29-1990</x:v>
      </x:c>
      <x:c r="X281" s="19"/>
      <x:c r="Y281" s="19" t="str">
        <x:v>2026-07-18</x:v>
      </x:c>
      <x:c r="Z281" s="19" t="str">
        <x:v>https://traviscad.org/wp-content/largefiles/2026%20Certified%20Appraisal%20Export%20Supp%200_07182026.zip</x:v>
      </x:c>
      <x:c r="AA281" s="19" t="str">
        <x:v>Appraisal account, not a unique apartment community</x:v>
      </x:c>
      <x:c r="AB281" s="19" t="str">
        <x:v>Unit counts belong in the property crosswalk, not each tax account. Unverified PESP claims are not current-owner determinations.</x:v>
      </x:c>
    </x:row>
    <x:row r="282" ht="24" hidden="0" customHeight="1">
      <x:c r="A282" s="19" t="str">
        <x:v>245987</x:v>
      </x:c>
      <x:c r="B282" s="19" t="str">
        <x:v>THE ALBRIGHT</x:v>
      </x:c>
      <x:c r="C282" s="19" t="str">
        <x:v>8528 BURNET RD</x:v>
      </x:c>
      <x:c r="D282" s="19" t="str">
        <x:v>BURNET APARTMENTS LP</x:v>
      </x:c>
      <x:c r="E282" s="19"/>
      <x:c r="F282" s="19"/>
      <x:c r="G282" s="19" t="str">
        <x:v>Unresolved</x:v>
      </x:c>
      <x:c r="H282" s="19"/>
      <x:c r="I282" s="19"/>
      <x:c r="J282" s="19"/>
      <x:c r="K282" s="19"/>
      <x:c r="L282" s="19"/>
      <x:c r="M282" s="19"/>
      <x:c r="N282" s="19"/>
      <x:c r="O282" s="19"/>
      <x:c r="P282" s="20" t="n">
        <x:v>68490000</x:v>
      </x:c>
      <x:c r="Q282" s="19"/>
      <x:c r="R282" s="19" t="str">
        <x:v>Not resolved</x:v>
      </x:c>
      <x:c r="S282" s="19" t="str">
        <x:v>HOUSTON</x:v>
      </x:c>
      <x:c r="T282" s="19" t="str">
        <x:v>TX</x:v>
      </x:c>
      <x:c r="U282" s="19" t="str">
        <x:v>APARTMENT 100+</x:v>
      </x:c>
      <x:c r="V282" s="19" t="str">
        <x:v>01,02,03,0A,2J,68</x:v>
      </x:c>
      <x:c r="W282" s="19" t="str">
        <x:v>06-14-2021</x:v>
      </x:c>
      <x:c r="X282" s="19" t="str">
        <x:v>2021135214</x:v>
      </x:c>
      <x:c r="Y282" s="19" t="str">
        <x:v>2026-07-18</x:v>
      </x:c>
      <x:c r="Z282" s="19" t="str">
        <x:v>https://traviscad.org/wp-content/largefiles/2026%20Certified%20Appraisal%20Export%20Supp%200_07182026.zip</x:v>
      </x:c>
      <x:c r="AA282" s="19" t="str">
        <x:v>Appraisal account, not a unique apartment community</x:v>
      </x:c>
      <x:c r="AB282" s="19" t="str">
        <x:v>Unit counts belong in the property crosswalk, not each tax account. Unverified PESP claims are not current-owner determinations.</x:v>
      </x:c>
    </x:row>
    <x:row r="283" ht="24" hidden="0" customHeight="1">
      <x:c r="A283" s="19" t="str">
        <x:v>246225</x:v>
      </x:c>
      <x:c r="B283" s="19" t="str">
        <x:v>AUTUMN CHASE</x:v>
      </x:c>
      <x:c r="C283" s="19" t="str">
        <x:v>8600 RESEARCH BLVD</x:v>
      </x:c>
      <x:c r="D283" s="19" t="str">
        <x:v>AUTUMN H &amp; R LLC</x:v>
      </x:c>
      <x:c r="E283" s="19"/>
      <x:c r="F283" s="19"/>
      <x:c r="G283" s="19" t="str">
        <x:v>Unresolved</x:v>
      </x:c>
      <x:c r="H283" s="19"/>
      <x:c r="I283" s="19"/>
      <x:c r="J283" s="19"/>
      <x:c r="K283" s="19"/>
      <x:c r="L283" s="19"/>
      <x:c r="M283" s="19"/>
      <x:c r="N283" s="19"/>
      <x:c r="O283" s="19"/>
      <x:c r="P283" s="20" t="n">
        <x:v>9325251</x:v>
      </x:c>
      <x:c r="Q283" s="19"/>
      <x:c r="R283" s="19" t="str">
        <x:v>Not resolved</x:v>
      </x:c>
      <x:c r="S283" s="19" t="str">
        <x:v>IRVINE</x:v>
      </x:c>
      <x:c r="T283" s="19" t="str">
        <x:v>CA</x:v>
      </x:c>
      <x:c r="U283" s="19" t="str">
        <x:v>APARTMENT 50-100</x:v>
      </x:c>
      <x:c r="V283" s="19" t="str">
        <x:v>01,02,03,0A,2J,68</x:v>
      </x:c>
      <x:c r="W283" s="19" t="str">
        <x:v>03-09-2009</x:v>
      </x:c>
      <x:c r="X283" s="19" t="str">
        <x:v>2009040201TR</x:v>
      </x:c>
      <x:c r="Y283" s="19" t="str">
        <x:v>2026-07-18</x:v>
      </x:c>
      <x:c r="Z283" s="19" t="str">
        <x:v>https://traviscad.org/wp-content/largefiles/2026%20Certified%20Appraisal%20Export%20Supp%200_07182026.zip</x:v>
      </x:c>
      <x:c r="AA283" s="19" t="str">
        <x:v>Appraisal account, not a unique apartment community</x:v>
      </x:c>
      <x:c r="AB283" s="19" t="str">
        <x:v>Unit counts belong in the property crosswalk, not each tax account. Unverified PESP claims are not current-owner determinations.</x:v>
      </x:c>
    </x:row>
    <x:row r="284" ht="24" hidden="0" customHeight="1">
      <x:c r="A284" s="19" t="str">
        <x:v>246686</x:v>
      </x:c>
      <x:c r="B284" s="19" t="str">
        <x:v>NORTHCHASE</x:v>
      </x:c>
      <x:c r="C284" s="19" t="str">
        <x:v>306 W RUNDBERG LN</x:v>
      </x:c>
      <x:c r="D284" s="19" t="str">
        <x:v>NORTHCHASE OWNER LLC</x:v>
      </x:c>
      <x:c r="E284" s="19"/>
      <x:c r="F284" s="19"/>
      <x:c r="G284" s="19" t="str">
        <x:v>Unresolved</x:v>
      </x:c>
      <x:c r="H284" s="19"/>
      <x:c r="I284" s="19"/>
      <x:c r="J284" s="19"/>
      <x:c r="K284" s="19"/>
      <x:c r="L284" s="19"/>
      <x:c r="M284" s="19"/>
      <x:c r="N284" s="19"/>
      <x:c r="O284" s="19"/>
      <x:c r="P284" s="20" t="n">
        <x:v>16160000</x:v>
      </x:c>
      <x:c r="Q284" s="19"/>
      <x:c r="R284" s="19" t="str">
        <x:v>Not resolved</x:v>
      </x:c>
      <x:c r="S284" s="19" t="str">
        <x:v>AUSTIN</x:v>
      </x:c>
      <x:c r="T284" s="19" t="str">
        <x:v>TX</x:v>
      </x:c>
      <x:c r="U284" s="19" t="str">
        <x:v>APARTMENT 100+</x:v>
      </x:c>
      <x:c r="V284" s="19" t="str">
        <x:v>01,02,03,0A,2J,68</x:v>
      </x:c>
      <x:c r="W284" s="19" t="str">
        <x:v>12-21-2018</x:v>
      </x:c>
      <x:c r="X284" s="19" t="str">
        <x:v>2018196892</x:v>
      </x:c>
      <x:c r="Y284" s="19" t="str">
        <x:v>2026-07-18</x:v>
      </x:c>
      <x:c r="Z284" s="19" t="str">
        <x:v>https://traviscad.org/wp-content/largefiles/2026%20Certified%20Appraisal%20Export%20Supp%200_07182026.zip</x:v>
      </x:c>
      <x:c r="AA284" s="19" t="str">
        <x:v>Appraisal account, not a unique apartment community</x:v>
      </x:c>
      <x:c r="AB284" s="19" t="str">
        <x:v>Unit counts belong in the property crosswalk, not each tax account. Unverified PESP claims are not current-owner determinations.</x:v>
      </x:c>
    </x:row>
    <x:row r="285" ht="24" hidden="0" customHeight="1">
      <x:c r="A285" s="19" t="str">
        <x:v>247380</x:v>
      </x:c>
      <x:c r="B285" s="19" t="str">
        <x:v>RUNNYMEDE</x:v>
      </x:c>
      <x:c r="C285" s="19" t="str">
        <x:v>1101 RUTLAND DR</x:v>
      </x:c>
      <x:c r="D285" s="19" t="str">
        <x:v>1101 RUTLAND DRIVE OWNER LP</x:v>
      </x:c>
      <x:c r="E285" s="19"/>
      <x:c r="F285" s="19"/>
      <x:c r="G285" s="19" t="str">
        <x:v>Unresolved</x:v>
      </x:c>
      <x:c r="H285" s="19"/>
      <x:c r="I285" s="19"/>
      <x:c r="J285" s="19"/>
      <x:c r="K285" s="19"/>
      <x:c r="L285" s="19"/>
      <x:c r="M285" s="19"/>
      <x:c r="N285" s="19"/>
      <x:c r="O285" s="19"/>
      <x:c r="P285" s="20" t="n">
        <x:v>24637105</x:v>
      </x:c>
      <x:c r="Q285" s="19"/>
      <x:c r="R285" s="19" t="str">
        <x:v>Not resolved</x:v>
      </x:c>
      <x:c r="S285" s="19" t="str">
        <x:v>NEW YORK</x:v>
      </x:c>
      <x:c r="T285" s="19" t="str">
        <x:v>NY</x:v>
      </x:c>
      <x:c r="U285" s="19" t="str">
        <x:v>APARTMENT 100+</x:v>
      </x:c>
      <x:c r="V285" s="19" t="str">
        <x:v>01,02,03,0A,2J,68</x:v>
      </x:c>
      <x:c r="W285" s="19" t="str">
        <x:v>12-17-2025</x:v>
      </x:c>
      <x:c r="X285" s="19" t="str">
        <x:v>2025141202</x:v>
      </x:c>
      <x:c r="Y285" s="19" t="str">
        <x:v>2026-07-18</x:v>
      </x:c>
      <x:c r="Z285" s="19" t="str">
        <x:v>https://traviscad.org/wp-content/largefiles/2026%20Certified%20Appraisal%20Export%20Supp%200_07182026.zip</x:v>
      </x:c>
      <x:c r="AA285" s="19" t="str">
        <x:v>Appraisal account, not a unique apartment community</x:v>
      </x:c>
      <x:c r="AB285" s="19" t="str">
        <x:v>Unit counts belong in the property crosswalk, not each tax account. Unverified PESP claims are not current-owner determinations.</x:v>
      </x:c>
    </x:row>
    <x:row r="286" ht="24" hidden="0" customHeight="1">
      <x:c r="A286" s="19" t="str">
        <x:v>248606</x:v>
      </x:c>
      <x:c r="B286" s="19" t="str">
        <x:v>ICONIC AT SHOAL CREEK</x:v>
      </x:c>
      <x:c r="C286" s="19" t="str">
        <x:v>8515 SHOAL CREEK BLVD</x:v>
      </x:c>
      <x:c r="D286" s="19" t="str">
        <x:v>CREEKLINE VENTURE GROUP LP</x:v>
      </x:c>
      <x:c r="E286" s="19"/>
      <x:c r="F286" s="19"/>
      <x:c r="G286" s="19" t="str">
        <x:v>Unresolved</x:v>
      </x:c>
      <x:c r="H286" s="19"/>
      <x:c r="I286" s="19"/>
      <x:c r="J286" s="19"/>
      <x:c r="K286" s="19"/>
      <x:c r="L286" s="19"/>
      <x:c r="M286" s="19"/>
      <x:c r="N286" s="19"/>
      <x:c r="O286" s="19"/>
      <x:c r="P286" s="20" t="n">
        <x:v>7550000</x:v>
      </x:c>
      <x:c r="Q286" s="19"/>
      <x:c r="R286" s="19" t="str">
        <x:v>Not resolved</x:v>
      </x:c>
      <x:c r="S286" s="19" t="str">
        <x:v>AUSTIN</x:v>
      </x:c>
      <x:c r="T286" s="19" t="str">
        <x:v>TX</x:v>
      </x:c>
      <x:c r="U286" s="19" t="str">
        <x:v>APARTMENT 50-100</x:v>
      </x:c>
      <x:c r="V286" s="19" t="str">
        <x:v>01,02,03,0A,2J,68</x:v>
      </x:c>
      <x:c r="W286" s="19" t="str">
        <x:v>04-01-2026</x:v>
      </x:c>
      <x:c r="X286" s="19" t="str">
        <x:v>2026037068</x:v>
      </x:c>
      <x:c r="Y286" s="19" t="str">
        <x:v>2026-07-18</x:v>
      </x:c>
      <x:c r="Z286" s="19" t="str">
        <x:v>https://traviscad.org/wp-content/largefiles/2026%20Certified%20Appraisal%20Export%20Supp%200_07182026.zip</x:v>
      </x:c>
      <x:c r="AA286" s="19" t="str">
        <x:v>Appraisal account, not a unique apartment community</x:v>
      </x:c>
      <x:c r="AB286" s="19" t="str">
        <x:v>Unit counts belong in the property crosswalk, not each tax account. Unverified PESP claims are not current-owner determinations.</x:v>
      </x:c>
    </x:row>
    <x:row r="287" ht="24" hidden="0" customHeight="1">
      <x:c r="A287" s="19" t="str">
        <x:v>248716</x:v>
      </x:c>
      <x:c r="B287" s="19" t="str">
        <x:v>AVALON PALMS</x:v>
      </x:c>
      <x:c r="C287" s="19" t="str">
        <x:v>9001 NORTHGATE BLVD</x:v>
      </x:c>
      <x:c r="D287" s="19" t="str">
        <x:v>BRUMMER GARY &amp; MATTHEW ALBRECHT</x:v>
      </x:c>
      <x:c r="E287" s="19"/>
      <x:c r="F287" s="19"/>
      <x:c r="G287" s="19" t="str">
        <x:v>Unresolved</x:v>
      </x:c>
      <x:c r="H287" s="19"/>
      <x:c r="I287" s="19"/>
      <x:c r="J287" s="19"/>
      <x:c r="K287" s="19"/>
      <x:c r="L287" s="19"/>
      <x:c r="M287" s="19"/>
      <x:c r="N287" s="19"/>
      <x:c r="O287" s="19"/>
      <x:c r="P287" s="20" t="n">
        <x:v>33330000</x:v>
      </x:c>
      <x:c r="Q287" s="19"/>
      <x:c r="R287" s="19" t="str">
        <x:v>Not resolved</x:v>
      </x:c>
      <x:c r="S287" s="19" t="str">
        <x:v>AUSTIN</x:v>
      </x:c>
      <x:c r="T287" s="19" t="str">
        <x:v>TX</x:v>
      </x:c>
      <x:c r="U287" s="19" t="str">
        <x:v>APARTMENT 100+</x:v>
      </x:c>
      <x:c r="V287" s="19" t="str">
        <x:v>01,02,03,0A,2J,68</x:v>
      </x:c>
      <x:c r="W287" s="19" t="str">
        <x:v>01-01-2013</x:v>
      </x:c>
      <x:c r="X287" s="19" t="str">
        <x:v>2014005229TR</x:v>
      </x:c>
      <x:c r="Y287" s="19" t="str">
        <x:v>2026-07-18</x:v>
      </x:c>
      <x:c r="Z287" s="19" t="str">
        <x:v>https://traviscad.org/wp-content/largefiles/2026%20Certified%20Appraisal%20Export%20Supp%200_07182026.zip</x:v>
      </x:c>
      <x:c r="AA287" s="19" t="str">
        <x:v>Appraisal account, not a unique apartment community</x:v>
      </x:c>
      <x:c r="AB287" s="19" t="str">
        <x:v>Unit counts belong in the property crosswalk, not each tax account. Unverified PESP claims are not current-owner determinations.</x:v>
      </x:c>
    </x:row>
    <x:row r="288" ht="24" hidden="0" customHeight="1">
      <x:c r="A288" s="19" t="str">
        <x:v>248719</x:v>
      </x:c>
      <x:c r="B288" s="19" t="str">
        <x:v>CIELO AT DOMAIN</x:v>
      </x:c>
      <x:c r="C288" s="19" t="str">
        <x:v>9010 GALEWOOD DR</x:v>
      </x:c>
      <x:c r="D288" s="19" t="str">
        <x:v>CIELO AT DOMAIN LLC</x:v>
      </x:c>
      <x:c r="E288" s="19"/>
      <x:c r="F288" s="19"/>
      <x:c r="G288" s="19" t="str">
        <x:v>Unresolved</x:v>
      </x:c>
      <x:c r="H288" s="19"/>
      <x:c r="I288" s="19"/>
      <x:c r="J288" s="19"/>
      <x:c r="K288" s="19"/>
      <x:c r="L288" s="19"/>
      <x:c r="M288" s="19"/>
      <x:c r="N288" s="19"/>
      <x:c r="O288" s="19"/>
      <x:c r="P288" s="20" t="n">
        <x:v>11330000</x:v>
      </x:c>
      <x:c r="Q288" s="19"/>
      <x:c r="R288" s="19" t="str">
        <x:v>Not resolved</x:v>
      </x:c>
      <x:c r="S288" s="19" t="str">
        <x:v>AUSTIN</x:v>
      </x:c>
      <x:c r="T288" s="19" t="str">
        <x:v>TX</x:v>
      </x:c>
      <x:c r="U288" s="19" t="str">
        <x:v>APARTMENT 50-100</x:v>
      </x:c>
      <x:c r="V288" s="19" t="str">
        <x:v>01,02,03,0A,2J,68</x:v>
      </x:c>
      <x:c r="W288" s="19" t="str">
        <x:v>05-02-2022</x:v>
      </x:c>
      <x:c r="X288" s="19" t="str">
        <x:v>2022082501</x:v>
      </x:c>
      <x:c r="Y288" s="19" t="str">
        <x:v>2026-07-18</x:v>
      </x:c>
      <x:c r="Z288" s="19" t="str">
        <x:v>https://traviscad.org/wp-content/largefiles/2026%20Certified%20Appraisal%20Export%20Supp%200_07182026.zip</x:v>
      </x:c>
      <x:c r="AA288" s="19" t="str">
        <x:v>Appraisal account, not a unique apartment community</x:v>
      </x:c>
      <x:c r="AB288" s="19" t="str">
        <x:v>Unit counts belong in the property crosswalk, not each tax account. Unverified PESP claims are not current-owner determinations.</x:v>
      </x:c>
    </x:row>
    <x:row r="289" ht="24" hidden="0" customHeight="1">
      <x:c r="A289" s="19" t="str">
        <x:v>248720</x:v>
      </x:c>
      <x:c r="B289" s="19" t="str">
        <x:v>THE PRESERVE QUAIL CREEK</x:v>
      </x:c>
      <x:c r="C289" s="19" t="str">
        <x:v>9008 GALEWOOD DR</x:v>
      </x:c>
      <x:c r="D289" s="19" t="str">
        <x:v>AUSTIN HOUSING FINANCE CORP</x:v>
      </x:c>
      <x:c r="E289" s="19"/>
      <x:c r="F289" s="19"/>
      <x:c r="G289" s="19" t="str">
        <x:v>Unresolved</x:v>
      </x:c>
      <x:c r="H289" s="19"/>
      <x:c r="I289" s="19"/>
      <x:c r="J289" s="19"/>
      <x:c r="K289" s="19"/>
      <x:c r="L289" s="19"/>
      <x:c r="M289" s="19"/>
      <x:c r="N289" s="19"/>
      <x:c r="O289" s="19" t="str">
        <x:v>XV</x:v>
      </x:c>
      <x:c r="P289" s="20" t="n">
        <x:v>8942892</x:v>
      </x:c>
      <x:c r="Q289" s="19"/>
      <x:c r="R289" s="19" t="str">
        <x:v>Not resolved</x:v>
      </x:c>
      <x:c r="S289" s="19" t="str">
        <x:v>AUSTIN</x:v>
      </x:c>
      <x:c r="T289" s="19" t="str">
        <x:v>TX</x:v>
      </x:c>
      <x:c r="U289" s="19" t="str">
        <x:v>APARTMENT 50-100</x:v>
      </x:c>
      <x:c r="V289" s="19" t="str">
        <x:v>01,02,03,0A,2J,68</x:v>
      </x:c>
      <x:c r="W289" s="19" t="str">
        <x:v>09-26-2024</x:v>
      </x:c>
      <x:c r="X289" s="19" t="str">
        <x:v>2024107429</x:v>
      </x:c>
      <x:c r="Y289" s="19" t="str">
        <x:v>2026-07-18</x:v>
      </x:c>
      <x:c r="Z289" s="19" t="str">
        <x:v>https://traviscad.org/wp-content/largefiles/2026%20Certified%20Appraisal%20Export%20Supp%200_07182026.zip</x:v>
      </x:c>
      <x:c r="AA289" s="19" t="str">
        <x:v>Appraisal account, not a unique apartment community</x:v>
      </x:c>
      <x:c r="AB289" s="19" t="str">
        <x:v>Unit counts belong in the property crosswalk, not each tax account. Unverified PESP claims are not current-owner determinations.</x:v>
      </x:c>
    </x:row>
    <x:row r="290" ht="24" hidden="0" customHeight="1">
      <x:c r="A290" s="19" t="str">
        <x:v>249159</x:v>
      </x:c>
      <x:c r="B290" s="19" t="str">
        <x:v>CREEKS EDGE</x:v>
      </x:c>
      <x:c r="C290" s="19" t="str">
        <x:v>1124 RUTLAND DR</x:v>
      </x:c>
      <x:c r="D290" s="19" t="str">
        <x:v>RUTLAND CE APTS LLC</x:v>
      </x:c>
      <x:c r="E290" s="19"/>
      <x:c r="F290" s="19"/>
      <x:c r="G290" s="19" t="str">
        <x:v>Unresolved</x:v>
      </x:c>
      <x:c r="H290" s="19"/>
      <x:c r="I290" s="19"/>
      <x:c r="J290" s="19" t="str">
        <x:v>GVA Real Estate Investments</x:v>
      </x:c>
      <x:c r="K290" s="19" t="str">
        <x:v>PESP-TX-0199</x:v>
      </x:c>
      <x:c r="L290" s="19"/>
      <x:c r="M290" s="19"/>
      <x:c r="N290" s="19"/>
      <x:c r="O290" s="19"/>
      <x:c r="P290" s="20" t="n">
        <x:v>19310000</x:v>
      </x:c>
      <x:c r="Q290" s="19"/>
      <x:c r="R290" s="19" t="str">
        <x:v>Not resolved</x:v>
      </x:c>
      <x:c r="S290" s="19" t="str">
        <x:v>AUSTIN</x:v>
      </x:c>
      <x:c r="T290" s="19" t="str">
        <x:v>TX</x:v>
      </x:c>
      <x:c r="U290" s="19" t="str">
        <x:v>APARTMENT 100+</x:v>
      </x:c>
      <x:c r="V290" s="19" t="str">
        <x:v>01,02,03,0A,2J,68</x:v>
      </x:c>
      <x:c r="W290" s="19" t="str">
        <x:v>12-12-2025</x:v>
      </x:c>
      <x:c r="X290" s="19" t="str">
        <x:v>2025140540</x:v>
      </x:c>
      <x:c r="Y290" s="19" t="str">
        <x:v>2026-07-18</x:v>
      </x:c>
      <x:c r="Z290" s="19" t="str">
        <x:v>https://traviscad.org/wp-content/largefiles/2026%20Certified%20Appraisal%20Export%20Supp%200_07182026.zip</x:v>
      </x:c>
      <x:c r="AA290" s="19" t="str">
        <x:v>Appraisal account, not a unique apartment community</x:v>
      </x:c>
      <x:c r="AB290" s="19" t="str">
        <x:v>Unit counts belong in the property crosswalk, not each tax account. Unverified PESP claims are not current-owner determinations.</x:v>
      </x:c>
    </x:row>
    <x:row r="291" ht="24" hidden="0" customHeight="1">
      <x:c r="A291" s="19" t="str">
        <x:v>249160</x:v>
      </x:c>
      <x:c r="B291" s="19" t="str">
        <x:v>A COUNTRY PLACE APARTMENTS</x:v>
      </x:c>
      <x:c r="C291" s="19" t="str">
        <x:v>9971 QUAIL BLVD</x:v>
      </x:c>
      <x:c r="D291" s="19" t="str">
        <x:v>CF A COUNTRY PLACE ASSOCIATES L P</x:v>
      </x:c>
      <x:c r="E291" s="19"/>
      <x:c r="F291" s="19"/>
      <x:c r="G291" s="19" t="str">
        <x:v>Unresolved</x:v>
      </x:c>
      <x:c r="H291" s="19"/>
      <x:c r="I291" s="19"/>
      <x:c r="J291" s="19"/>
      <x:c r="K291" s="19"/>
      <x:c r="L291" s="19"/>
      <x:c r="M291" s="19"/>
      <x:c r="N291" s="19"/>
      <x:c r="O291" s="19"/>
      <x:c r="P291" s="20" t="n">
        <x:v>16410000</x:v>
      </x:c>
      <x:c r="Q291" s="19"/>
      <x:c r="R291" s="19" t="str">
        <x:v>Not resolved</x:v>
      </x:c>
      <x:c r="S291" s="19" t="str">
        <x:v>BOSTON</x:v>
      </x:c>
      <x:c r="T291" s="19" t="str">
        <x:v>MA</x:v>
      </x:c>
      <x:c r="U291" s="19" t="str">
        <x:v>APARTMENT 100+</x:v>
      </x:c>
      <x:c r="V291" s="19" t="str">
        <x:v>01,02,03,0A,2J,68</x:v>
      </x:c>
      <x:c r="W291" s="19" t="str">
        <x:v>08-13-1992</x:v>
      </x:c>
      <x:c r="X291" s="19"/>
      <x:c r="Y291" s="19" t="str">
        <x:v>2026-07-18</x:v>
      </x:c>
      <x:c r="Z291" s="19" t="str">
        <x:v>https://traviscad.org/wp-content/largefiles/2026%20Certified%20Appraisal%20Export%20Supp%200_07182026.zip</x:v>
      </x:c>
      <x:c r="AA291" s="19" t="str">
        <x:v>Appraisal account, not a unique apartment community</x:v>
      </x:c>
      <x:c r="AB291" s="19" t="str">
        <x:v>Unit counts belong in the property crosswalk, not each tax account. Unverified PESP claims are not current-owner determinations.</x:v>
      </x:c>
    </x:row>
    <x:row r="292" ht="36" hidden="0" customHeight="1">
      <x:c r="A292" s="19" t="str">
        <x:v>249161</x:v>
      </x:c>
      <x:c r="B292" s="19" t="str">
        <x:v>SONATA</x:v>
      </x:c>
      <x:c r="C292" s="19" t="str">
        <x:v>1070 MEARNS MEADOW BLVD</x:v>
      </x:c>
      <x:c r="D292" s="19" t="str">
        <x:v>ARCH ARBORS OWNER LLC &amp; ARCH DEL AUSTIN OWNER LLC</x:v>
      </x:c>
      <x:c r="E292" s="19"/>
      <x:c r="F292" s="19"/>
      <x:c r="G292" s="19" t="str">
        <x:v>Unresolved</x:v>
      </x:c>
      <x:c r="H292" s="19"/>
      <x:c r="I292" s="19"/>
      <x:c r="J292" s="19"/>
      <x:c r="K292" s="19"/>
      <x:c r="L292" s="19"/>
      <x:c r="M292" s="19"/>
      <x:c r="N292" s="19"/>
      <x:c r="O292" s="19"/>
      <x:c r="P292" s="20" t="n">
        <x:v>19300000</x:v>
      </x:c>
      <x:c r="Q292" s="19"/>
      <x:c r="R292" s="19" t="str">
        <x:v>Not resolved</x:v>
      </x:c>
      <x:c r="S292" s="19" t="str">
        <x:v>BEVERLY HILLS</x:v>
      </x:c>
      <x:c r="T292" s="19" t="str">
        <x:v>CA</x:v>
      </x:c>
      <x:c r="U292" s="19" t="str">
        <x:v>APARTMENT 100+</x:v>
      </x:c>
      <x:c r="V292" s="19" t="str">
        <x:v>01,02,03,0A,2J,68</x:v>
      </x:c>
      <x:c r="W292" s="19" t="str">
        <x:v>02-29-2024</x:v>
      </x:c>
      <x:c r="X292" s="19" t="str">
        <x:v>2024021751</x:v>
      </x:c>
      <x:c r="Y292" s="19" t="str">
        <x:v>2026-07-18</x:v>
      </x:c>
      <x:c r="Z292" s="19" t="str">
        <x:v>https://traviscad.org/wp-content/largefiles/2026%20Certified%20Appraisal%20Export%20Supp%200_07182026.zip</x:v>
      </x:c>
      <x:c r="AA292" s="19" t="str">
        <x:v>Appraisal account, not a unique apartment community</x:v>
      </x:c>
      <x:c r="AB292" s="19" t="str">
        <x:v>Unit counts belong in the property crosswalk, not each tax account. Unverified PESP claims are not current-owner determinations.</x:v>
      </x:c>
    </x:row>
    <x:row r="293" ht="24" hidden="0" customHeight="1">
      <x:c r="A293" s="19" t="str">
        <x:v>249170</x:v>
      </x:c>
      <x:c r="B293" s="19" t="str">
        <x:v>COPPER MILL APTS</x:v>
      </x:c>
      <x:c r="C293" s="19" t="str">
        <x:v>10000 N LAMAR BLVD</x:v>
      </x:c>
      <x:c r="D293" s="19" t="str">
        <x:v>RESIDENCE AT COPPER MILL</x:v>
      </x:c>
      <x:c r="E293" s="19"/>
      <x:c r="F293" s="19"/>
      <x:c r="G293" s="19" t="str">
        <x:v>Unresolved</x:v>
      </x:c>
      <x:c r="H293" s="19"/>
      <x:c r="I293" s="19"/>
      <x:c r="J293" s="19"/>
      <x:c r="K293" s="19"/>
      <x:c r="L293" s="19"/>
      <x:c r="M293" s="19"/>
      <x:c r="N293" s="19"/>
      <x:c r="O293" s="19"/>
      <x:c r="P293" s="20" t="n">
        <x:v>37000000</x:v>
      </x:c>
      <x:c r="Q293" s="19"/>
      <x:c r="R293" s="19" t="str">
        <x:v>Not resolved</x:v>
      </x:c>
      <x:c r="S293" s="19" t="str">
        <x:v>HOUSTON</x:v>
      </x:c>
      <x:c r="T293" s="19" t="str">
        <x:v>TX</x:v>
      </x:c>
      <x:c r="U293" s="19" t="str">
        <x:v>APARTMENT 100+</x:v>
      </x:c>
      <x:c r="V293" s="19" t="str">
        <x:v>01,02,03,0A,2J,68</x:v>
      </x:c>
      <x:c r="W293" s="19" t="str">
        <x:v>03-19-2026</x:v>
      </x:c>
      <x:c r="X293" s="19" t="str">
        <x:v>2026031094</x:v>
      </x:c>
      <x:c r="Y293" s="19" t="str">
        <x:v>2026-07-18</x:v>
      </x:c>
      <x:c r="Z293" s="19" t="str">
        <x:v>https://traviscad.org/wp-content/largefiles/2026%20Certified%20Appraisal%20Export%20Supp%200_07182026.zip</x:v>
      </x:c>
      <x:c r="AA293" s="19" t="str">
        <x:v>Appraisal account, not a unique apartment community</x:v>
      </x:c>
      <x:c r="AB293" s="19" t="str">
        <x:v>Unit counts belong in the property crosswalk, not each tax account. Unverified PESP claims are not current-owner determinations.</x:v>
      </x:c>
    </x:row>
    <x:row r="294" ht="24" hidden="0" customHeight="1">
      <x:c r="A294" s="19" t="str">
        <x:v>249275</x:v>
      </x:c>
      <x:c r="B294" s="19" t="str">
        <x:v>LONGSPUR CROSSING</x:v>
      </x:c>
      <x:c r="C294" s="19" t="str">
        <x:v>701 W LONGSPUR BLVD</x:v>
      </x:c>
      <x:c r="D294" s="19" t="str">
        <x:v>WESTDALE LONGSPUR CROSSING TX LP</x:v>
      </x:c>
      <x:c r="E294" s="19"/>
      <x:c r="F294" s="19"/>
      <x:c r="G294" s="19" t="str">
        <x:v>Unresolved</x:v>
      </x:c>
      <x:c r="H294" s="19"/>
      <x:c r="I294" s="19"/>
      <x:c r="J294" s="19"/>
      <x:c r="K294" s="19"/>
      <x:c r="L294" s="19"/>
      <x:c r="M294" s="19"/>
      <x:c r="N294" s="19"/>
      <x:c r="O294" s="19"/>
      <x:c r="P294" s="20" t="n">
        <x:v>23910000</x:v>
      </x:c>
      <x:c r="Q294" s="19"/>
      <x:c r="R294" s="19" t="str">
        <x:v>Not resolved</x:v>
      </x:c>
      <x:c r="S294" s="19" t="str">
        <x:v>DALLAS</x:v>
      </x:c>
      <x:c r="T294" s="19" t="str">
        <x:v>TX</x:v>
      </x:c>
      <x:c r="U294" s="19" t="str">
        <x:v>APARTMENT 100+</x:v>
      </x:c>
      <x:c r="V294" s="19" t="str">
        <x:v>01,02,03,0A,2J,68</x:v>
      </x:c>
      <x:c r="W294" s="19" t="str">
        <x:v>01-31-2007</x:v>
      </x:c>
      <x:c r="X294" s="19" t="str">
        <x:v>2007018384TR</x:v>
      </x:c>
      <x:c r="Y294" s="19" t="str">
        <x:v>2026-07-18</x:v>
      </x:c>
      <x:c r="Z294" s="19" t="str">
        <x:v>https://traviscad.org/wp-content/largefiles/2026%20Certified%20Appraisal%20Export%20Supp%200_07182026.zip</x:v>
      </x:c>
      <x:c r="AA294" s="19" t="str">
        <x:v>Appraisal account, not a unique apartment community</x:v>
      </x:c>
      <x:c r="AB294" s="19" t="str">
        <x:v>Unit counts belong in the property crosswalk, not each tax account. Unverified PESP claims are not current-owner determinations.</x:v>
      </x:c>
    </x:row>
    <x:row r="295" ht="24" hidden="0" customHeight="1">
      <x:c r="A295" s="19" t="str">
        <x:v>249290</x:v>
      </x:c>
      <x:c r="B295" s="19" t="str">
        <x:v>502 NORTH</x:v>
      </x:c>
      <x:c r="C295" s="19" t="str">
        <x:v>502 W LONGSPUR BLVD</x:v>
      </x:c>
      <x:c r="D295" s="19" t="str">
        <x:v>502 NORTH LLC</x:v>
      </x:c>
      <x:c r="E295" s="19"/>
      <x:c r="F295" s="19"/>
      <x:c r="G295" s="19" t="str">
        <x:v>Unresolved</x:v>
      </x:c>
      <x:c r="H295" s="19"/>
      <x:c r="I295" s="19"/>
      <x:c r="J295" s="19"/>
      <x:c r="K295" s="19"/>
      <x:c r="L295" s="19"/>
      <x:c r="M295" s="19"/>
      <x:c r="N295" s="19"/>
      <x:c r="O295" s="19"/>
      <x:c r="P295" s="20" t="n">
        <x:v>21520000</x:v>
      </x:c>
      <x:c r="Q295" s="19"/>
      <x:c r="R295" s="19" t="str">
        <x:v>Not resolved</x:v>
      </x:c>
      <x:c r="S295" s="19" t="str">
        <x:v>AUSTIN</x:v>
      </x:c>
      <x:c r="T295" s="19" t="str">
        <x:v>TX</x:v>
      </x:c>
      <x:c r="U295" s="19" t="str">
        <x:v>APARTMENT 100+</x:v>
      </x:c>
      <x:c r="V295" s="19" t="str">
        <x:v>01,02,03,0A,2J,68</x:v>
      </x:c>
      <x:c r="W295" s="19" t="str">
        <x:v>08-15-2023</x:v>
      </x:c>
      <x:c r="X295" s="19" t="str">
        <x:v>2023092943</x:v>
      </x:c>
      <x:c r="Y295" s="19" t="str">
        <x:v>2026-07-18</x:v>
      </x:c>
      <x:c r="Z295" s="19" t="str">
        <x:v>https://traviscad.org/wp-content/largefiles/2026%20Certified%20Appraisal%20Export%20Supp%200_07182026.zip</x:v>
      </x:c>
      <x:c r="AA295" s="19" t="str">
        <x:v>Appraisal account, not a unique apartment community</x:v>
      </x:c>
      <x:c r="AB295" s="19" t="str">
        <x:v>Unit counts belong in the property crosswalk, not each tax account. Unverified PESP claims are not current-owner determinations.</x:v>
      </x:c>
    </x:row>
    <x:row r="296" ht="24" hidden="0" customHeight="1">
      <x:c r="A296" s="19" t="str">
        <x:v>249991</x:v>
      </x:c>
      <x:c r="B296" s="19" t="str">
        <x:v>CROSSROADS APTS XMT</x:v>
      </x:c>
      <x:c r="C296" s="19" t="str">
        <x:v>8801 MCCANN DR</x:v>
      </x:c>
      <x:c r="D296" s="19" t="str">
        <x:v>CROSSROADS MUTUAL HOUSING CORP</x:v>
      </x:c>
      <x:c r="E296" s="19"/>
      <x:c r="F296" s="19"/>
      <x:c r="G296" s="19" t="str">
        <x:v>Unresolved</x:v>
      </x:c>
      <x:c r="H296" s="19"/>
      <x:c r="I296" s="19"/>
      <x:c r="J296" s="19"/>
      <x:c r="K296" s="19"/>
      <x:c r="L296" s="19"/>
      <x:c r="M296" s="19"/>
      <x:c r="N296" s="19"/>
      <x:c r="O296" s="19" t="str">
        <x:v>XV</x:v>
      </x:c>
      <x:c r="P296" s="20" t="n">
        <x:v>13353612</x:v>
      </x:c>
      <x:c r="Q296" s="19"/>
      <x:c r="R296" s="19" t="str">
        <x:v>Not resolved</x:v>
      </x:c>
      <x:c r="S296" s="19" t="str">
        <x:v>AUSTIN</x:v>
      </x:c>
      <x:c r="T296" s="19" t="str">
        <x:v>TX</x:v>
      </x:c>
      <x:c r="U296" s="19" t="str">
        <x:v>APARTMENT 50-100</x:v>
      </x:c>
      <x:c r="V296" s="19" t="str">
        <x:v>01,02,03,0A,2J,68</x:v>
      </x:c>
      <x:c r="W296" s="19" t="str">
        <x:v>03-30-1990</x:v>
      </x:c>
      <x:c r="X296" s="19"/>
      <x:c r="Y296" s="19" t="str">
        <x:v>2026-07-18</x:v>
      </x:c>
      <x:c r="Z296" s="19" t="str">
        <x:v>https://traviscad.org/wp-content/largefiles/2026%20Certified%20Appraisal%20Export%20Supp%200_07182026.zip</x:v>
      </x:c>
      <x:c r="AA296" s="19" t="str">
        <x:v>Appraisal account, not a unique apartment community</x:v>
      </x:c>
      <x:c r="AB296" s="19" t="str">
        <x:v>Unit counts belong in the property crosswalk, not each tax account. Unverified PESP claims are not current-owner determinations.</x:v>
      </x:c>
    </x:row>
    <x:row r="297" ht="24" hidden="0" customHeight="1">
      <x:c r="A297" s="19" t="str">
        <x:v>250017</x:v>
      </x:c>
      <x:c r="B297" s="19" t="str">
        <x:v>ROCKWOOD APTS</x:v>
      </x:c>
      <x:c r="C297" s="19" t="str">
        <x:v>8615 ROCKWOOD LN</x:v>
      </x:c>
      <x:c r="D297" s="19" t="str">
        <x:v>ROCKWOOD HOLDINGS LLC</x:v>
      </x:c>
      <x:c r="E297" s="19"/>
      <x:c r="F297" s="19"/>
      <x:c r="G297" s="19" t="str">
        <x:v>Unresolved</x:v>
      </x:c>
      <x:c r="H297" s="19"/>
      <x:c r="I297" s="19"/>
      <x:c r="J297" s="19"/>
      <x:c r="K297" s="19"/>
      <x:c r="L297" s="19"/>
      <x:c r="M297" s="19"/>
      <x:c r="N297" s="19"/>
      <x:c r="O297" s="19"/>
      <x:c r="P297" s="20" t="n">
        <x:v>12000000</x:v>
      </x:c>
      <x:c r="Q297" s="19"/>
      <x:c r="R297" s="19" t="str">
        <x:v>Not resolved</x:v>
      </x:c>
      <x:c r="S297" s="19" t="str">
        <x:v>AUSTIN</x:v>
      </x:c>
      <x:c r="T297" s="19" t="str">
        <x:v>TX</x:v>
      </x:c>
      <x:c r="U297" s="19" t="str">
        <x:v>APARTMENT 50-100</x:v>
      </x:c>
      <x:c r="V297" s="19" t="str">
        <x:v>01,02,03,0A,2J,68</x:v>
      </x:c>
      <x:c r="W297" s="19" t="str">
        <x:v>04-30-2014</x:v>
      </x:c>
      <x:c r="X297" s="19" t="str">
        <x:v>20140601655TR</x:v>
      </x:c>
      <x:c r="Y297" s="19" t="str">
        <x:v>2026-07-18</x:v>
      </x:c>
      <x:c r="Z297" s="19" t="str">
        <x:v>https://traviscad.org/wp-content/largefiles/2026%20Certified%20Appraisal%20Export%20Supp%200_07182026.zip</x:v>
      </x:c>
      <x:c r="AA297" s="19" t="str">
        <x:v>Appraisal account, not a unique apartment community</x:v>
      </x:c>
      <x:c r="AB297" s="19" t="str">
        <x:v>Unit counts belong in the property crosswalk, not each tax account. Unverified PESP claims are not current-owner determinations.</x:v>
      </x:c>
    </x:row>
    <x:row r="298" ht="24" hidden="0" customHeight="1">
      <x:c r="A298" s="19" t="str">
        <x:v>250063</x:v>
      </x:c>
      <x:c r="B298" s="19" t="str">
        <x:v>IRON HORSE FLATS</x:v>
      </x:c>
      <x:c r="C298" s="19" t="str">
        <x:v>1930 W RUNDBERG LN</x:v>
      </x:c>
      <x:c r="D298" s="19" t="str">
        <x:v>HVC IRONHORSE LLC</x:v>
      </x:c>
      <x:c r="E298" s="19"/>
      <x:c r="F298" s="19"/>
      <x:c r="G298" s="19" t="str">
        <x:v>Unresolved</x:v>
      </x:c>
      <x:c r="H298" s="19"/>
      <x:c r="I298" s="19"/>
      <x:c r="J298" s="19"/>
      <x:c r="K298" s="19"/>
      <x:c r="L298" s="19"/>
      <x:c r="M298" s="19"/>
      <x:c r="N298" s="19"/>
      <x:c r="O298" s="19"/>
      <x:c r="P298" s="20" t="n">
        <x:v>25350000</x:v>
      </x:c>
      <x:c r="Q298" s="19"/>
      <x:c r="R298" s="19" t="str">
        <x:v>Not resolved</x:v>
      </x:c>
      <x:c r="S298" s="19" t="str">
        <x:v>PHILADELPHIA</x:v>
      </x:c>
      <x:c r="T298" s="19" t="str">
        <x:v>PA</x:v>
      </x:c>
      <x:c r="U298" s="19" t="str">
        <x:v>APARTMENT 100+</x:v>
      </x:c>
      <x:c r="V298" s="19" t="str">
        <x:v>01,02,03,0A,2J,68</x:v>
      </x:c>
      <x:c r="W298" s="19" t="str">
        <x:v>10-20-2022</x:v>
      </x:c>
      <x:c r="X298" s="19" t="str">
        <x:v>2022169884</x:v>
      </x:c>
      <x:c r="Y298" s="19" t="str">
        <x:v>2026-07-18</x:v>
      </x:c>
      <x:c r="Z298" s="19" t="str">
        <x:v>https://traviscad.org/wp-content/largefiles/2026%20Certified%20Appraisal%20Export%20Supp%200_07182026.zip</x:v>
      </x:c>
      <x:c r="AA298" s="19" t="str">
        <x:v>Appraisal account, not a unique apartment community</x:v>
      </x:c>
      <x:c r="AB298" s="19" t="str">
        <x:v>Unit counts belong in the property crosswalk, not each tax account. Unverified PESP claims are not current-owner determinations.</x:v>
      </x:c>
    </x:row>
    <x:row r="299" ht="24" hidden="0" customHeight="1">
      <x:c r="A299" s="19" t="str">
        <x:v>250110</x:v>
      </x:c>
      <x:c r="B299" s="19" t="str">
        <x:v>ASCENT AT NORTHGATE</x:v>
      </x:c>
      <x:c r="C299" s="19" t="str">
        <x:v>1830 W RUNDBERG LN</x:v>
      </x:c>
      <x:c r="D299" s="19" t="str">
        <x:v>1830 W RUNDBERG DB LLC</x:v>
      </x:c>
      <x:c r="E299" s="19"/>
      <x:c r="F299" s="19"/>
      <x:c r="G299" s="19" t="str">
        <x:v>Unresolved</x:v>
      </x:c>
      <x:c r="H299" s="19"/>
      <x:c r="I299" s="19"/>
      <x:c r="J299" s="19"/>
      <x:c r="K299" s="19"/>
      <x:c r="L299" s="19"/>
      <x:c r="M299" s="19"/>
      <x:c r="N299" s="19"/>
      <x:c r="O299" s="19"/>
      <x:c r="P299" s="20" t="n">
        <x:v>7400000</x:v>
      </x:c>
      <x:c r="Q299" s="19"/>
      <x:c r="R299" s="19" t="str">
        <x:v>Not resolved</x:v>
      </x:c>
      <x:c r="S299" s="19" t="str">
        <x:v>PLAYA DEL REY</x:v>
      </x:c>
      <x:c r="T299" s="19" t="str">
        <x:v>CA</x:v>
      </x:c>
      <x:c r="U299" s="19" t="str">
        <x:v>APARTMENT 50-100</x:v>
      </x:c>
      <x:c r="V299" s="19" t="str">
        <x:v>01,02,03,0A,2J,68</x:v>
      </x:c>
      <x:c r="W299" s="19" t="str">
        <x:v>11-30-2021</x:v>
      </x:c>
      <x:c r="X299" s="19" t="str">
        <x:v>2021265152</x:v>
      </x:c>
      <x:c r="Y299" s="19" t="str">
        <x:v>2026-07-18</x:v>
      </x:c>
      <x:c r="Z299" s="19" t="str">
        <x:v>https://traviscad.org/wp-content/largefiles/2026%20Certified%20Appraisal%20Export%20Supp%200_07182026.zip</x:v>
      </x:c>
      <x:c r="AA299" s="19" t="str">
        <x:v>Appraisal account, not a unique apartment community</x:v>
      </x:c>
      <x:c r="AB299" s="19" t="str">
        <x:v>Unit counts belong in the property crosswalk, not each tax account. Unverified PESP claims are not current-owner determinations.</x:v>
      </x:c>
    </x:row>
    <x:row r="300" ht="24" hidden="0" customHeight="1">
      <x:c r="A300" s="19" t="str">
        <x:v>250222</x:v>
      </x:c>
      <x:c r="B300" s="19" t="str">
        <x:v>COSTA AZURE</x:v>
      </x:c>
      <x:c r="C300" s="19" t="str">
        <x:v>1630 RUTLAND DR</x:v>
      </x:c>
      <x:c r="D300" s="19" t="str">
        <x:v>ASHFORD COSTA AZURE LLC</x:v>
      </x:c>
      <x:c r="E300" s="19"/>
      <x:c r="F300" s="19"/>
      <x:c r="G300" s="19" t="str">
        <x:v>Unresolved</x:v>
      </x:c>
      <x:c r="H300" s="19"/>
      <x:c r="I300" s="19"/>
      <x:c r="J300" s="19"/>
      <x:c r="K300" s="19"/>
      <x:c r="L300" s="19"/>
      <x:c r="M300" s="19"/>
      <x:c r="N300" s="19"/>
      <x:c r="O300" s="19"/>
      <x:c r="P300" s="20" t="n">
        <x:v>41430000</x:v>
      </x:c>
      <x:c r="Q300" s="19"/>
      <x:c r="R300" s="19" t="str">
        <x:v>Not resolved</x:v>
      </x:c>
      <x:c r="S300" s="19" t="str">
        <x:v>HOUSTON</x:v>
      </x:c>
      <x:c r="T300" s="19" t="str">
        <x:v>TX</x:v>
      </x:c>
      <x:c r="U300" s="19" t="str">
        <x:v>APARTMENT 100+</x:v>
      </x:c>
      <x:c r="V300" s="19" t="str">
        <x:v>01,02,03,0A,2J,68</x:v>
      </x:c>
      <x:c r="W300" s="19" t="str">
        <x:v>12-01-2022</x:v>
      </x:c>
      <x:c r="X300" s="19" t="str">
        <x:v>2022186523</x:v>
      </x:c>
      <x:c r="Y300" s="19" t="str">
        <x:v>2026-07-18</x:v>
      </x:c>
      <x:c r="Z300" s="19" t="str">
        <x:v>https://traviscad.org/wp-content/largefiles/2026%20Certified%20Appraisal%20Export%20Supp%200_07182026.zip</x:v>
      </x:c>
      <x:c r="AA300" s="19" t="str">
        <x:v>Appraisal account, not a unique apartment community</x:v>
      </x:c>
      <x:c r="AB300" s="19" t="str">
        <x:v>Unit counts belong in the property crosswalk, not each tax account. Unverified PESP claims are not current-owner determinations.</x:v>
      </x:c>
    </x:row>
    <x:row r="301" ht="24" hidden="0" customHeight="1">
      <x:c r="A301" s="19" t="str">
        <x:v>250294</x:v>
      </x:c>
      <x:c r="B301" s="19" t="str">
        <x:v>SKYE AT NORTH LAMAR</x:v>
      </x:c>
      <x:c r="C301" s="19" t="str">
        <x:v>1804 W RUNDBERG LN</x:v>
      </x:c>
      <x:c r="D301" s="19" t="str">
        <x:v>SKYE AT AUSTIN LLC</x:v>
      </x:c>
      <x:c r="E301" s="19"/>
      <x:c r="F301" s="19"/>
      <x:c r="G301" s="19" t="str">
        <x:v>Unresolved</x:v>
      </x:c>
      <x:c r="H301" s="19"/>
      <x:c r="I301" s="19"/>
      <x:c r="J301" s="19"/>
      <x:c r="K301" s="19"/>
      <x:c r="L301" s="19"/>
      <x:c r="M301" s="19"/>
      <x:c r="N301" s="19"/>
      <x:c r="O301" s="19"/>
      <x:c r="P301" s="20" t="n">
        <x:v>12940000</x:v>
      </x:c>
      <x:c r="Q301" s="19"/>
      <x:c r="R301" s="19" t="str">
        <x:v>Not resolved</x:v>
      </x:c>
      <x:c r="S301" s="19" t="str">
        <x:v>RABUN GAP</x:v>
      </x:c>
      <x:c r="T301" s="19" t="str">
        <x:v>GA</x:v>
      </x:c>
      <x:c r="U301" s="19" t="str">
        <x:v>APARTMENT 100+</x:v>
      </x:c>
      <x:c r="V301" s="19" t="str">
        <x:v>01,02,03,0A,2J,68</x:v>
      </x:c>
      <x:c r="W301" s="19" t="str">
        <x:v>06-30-2025</x:v>
      </x:c>
      <x:c r="X301" s="19" t="str">
        <x:v>2025073391</x:v>
      </x:c>
      <x:c r="Y301" s="19" t="str">
        <x:v>2026-07-18</x:v>
      </x:c>
      <x:c r="Z301" s="19" t="str">
        <x:v>https://traviscad.org/wp-content/largefiles/2026%20Certified%20Appraisal%20Export%20Supp%200_07182026.zip</x:v>
      </x:c>
      <x:c r="AA301" s="19" t="str">
        <x:v>Appraisal account, not a unique apartment community</x:v>
      </x:c>
      <x:c r="AB301" s="19" t="str">
        <x:v>Unit counts belong in the property crosswalk, not each tax account. Unverified PESP claims are not current-owner determinations.</x:v>
      </x:c>
    </x:row>
    <x:row r="302" ht="24" hidden="0" customHeight="1">
      <x:c r="A302" s="19" t="str">
        <x:v>250393</x:v>
      </x:c>
      <x:c r="B302" s="19" t="str">
        <x:v>THE BERKLEY</x:v>
      </x:c>
      <x:c r="C302" s="19" t="str">
        <x:v>1809 W RUNDBERG LN</x:v>
      </x:c>
      <x:c r="D302" s="19" t="str">
        <x:v>1809 W RUNDBERG LLC</x:v>
      </x:c>
      <x:c r="E302" s="19"/>
      <x:c r="F302" s="19"/>
      <x:c r="G302" s="19" t="str">
        <x:v>Unresolved</x:v>
      </x:c>
      <x:c r="H302" s="19"/>
      <x:c r="I302" s="19"/>
      <x:c r="J302" s="19"/>
      <x:c r="K302" s="19"/>
      <x:c r="L302" s="19"/>
      <x:c r="M302" s="19"/>
      <x:c r="N302" s="19"/>
      <x:c r="O302" s="19"/>
      <x:c r="P302" s="20" t="n">
        <x:v>7880000</x:v>
      </x:c>
      <x:c r="Q302" s="19"/>
      <x:c r="R302" s="19" t="str">
        <x:v>Not resolved</x:v>
      </x:c>
      <x:c r="S302" s="19" t="str">
        <x:v>LEANDER</x:v>
      </x:c>
      <x:c r="T302" s="19" t="str">
        <x:v>TX</x:v>
      </x:c>
      <x:c r="U302" s="19" t="str">
        <x:v>APARTMENT 50-100</x:v>
      </x:c>
      <x:c r="V302" s="19" t="str">
        <x:v>01,02,03,0A,2J,68</x:v>
      </x:c>
      <x:c r="W302" s="19" t="str">
        <x:v>09-23-2022</x:v>
      </x:c>
      <x:c r="X302" s="19" t="str">
        <x:v>2022157226</x:v>
      </x:c>
      <x:c r="Y302" s="19" t="str">
        <x:v>2026-07-18</x:v>
      </x:c>
      <x:c r="Z302" s="19" t="str">
        <x:v>https://traviscad.org/wp-content/largefiles/2026%20Certified%20Appraisal%20Export%20Supp%200_07182026.zip</x:v>
      </x:c>
      <x:c r="AA302" s="19" t="str">
        <x:v>Appraisal account, not a unique apartment community</x:v>
      </x:c>
      <x:c r="AB302" s="19" t="str">
        <x:v>Unit counts belong in the property crosswalk, not each tax account. Unverified PESP claims are not current-owner determinations.</x:v>
      </x:c>
    </x:row>
    <x:row r="303" ht="24" hidden="0" customHeight="1">
      <x:c r="A303" s="19" t="str">
        <x:v>250476</x:v>
      </x:c>
      <x:c r="B303" s="19" t="str">
        <x:v>ARROWHEAD PARK APTS</x:v>
      </x:c>
      <x:c r="C303" s="19" t="str">
        <x:v>605 MASTERSON PASS</x:v>
      </x:c>
      <x:c r="D303" s="19" t="str">
        <x:v>MASTERSON EQUITIES LTD</x:v>
      </x:c>
      <x:c r="E303" s="19"/>
      <x:c r="F303" s="19"/>
      <x:c r="G303" s="19" t="str">
        <x:v>Unresolved</x:v>
      </x:c>
      <x:c r="H303" s="19"/>
      <x:c r="I303" s="19"/>
      <x:c r="J303" s="19"/>
      <x:c r="K303" s="19"/>
      <x:c r="L303" s="19"/>
      <x:c r="M303" s="19"/>
      <x:c r="N303" s="19"/>
      <x:c r="O303" s="19"/>
      <x:c r="P303" s="20" t="n">
        <x:v>30870000</x:v>
      </x:c>
      <x:c r="Q303" s="19"/>
      <x:c r="R303" s="19" t="str">
        <x:v>Not resolved</x:v>
      </x:c>
      <x:c r="S303" s="19" t="str">
        <x:v>AUSTIN</x:v>
      </x:c>
      <x:c r="T303" s="19" t="str">
        <x:v>TX</x:v>
      </x:c>
      <x:c r="U303" s="19" t="str">
        <x:v>APARTMENT 100+</x:v>
      </x:c>
      <x:c r="V303" s="19" t="str">
        <x:v>01,02,03,0A,2J,68</x:v>
      </x:c>
      <x:c r="W303" s="19" t="str">
        <x:v>05-14-1993</x:v>
      </x:c>
      <x:c r="X303" s="19"/>
      <x:c r="Y303" s="19" t="str">
        <x:v>2026-07-18</x:v>
      </x:c>
      <x:c r="Z303" s="19" t="str">
        <x:v>https://traviscad.org/wp-content/largefiles/2026%20Certified%20Appraisal%20Export%20Supp%200_07182026.zip</x:v>
      </x:c>
      <x:c r="AA303" s="19" t="str">
        <x:v>Appraisal account, not a unique apartment community</x:v>
      </x:c>
      <x:c r="AB303" s="19" t="str">
        <x:v>Unit counts belong in the property crosswalk, not each tax account. Unverified PESP claims are not current-owner determinations.</x:v>
      </x:c>
    </x:row>
    <x:row r="304" ht="24" hidden="0" customHeight="1">
      <x:c r="A304" s="19" t="str">
        <x:v>250597</x:v>
      </x:c>
      <x:c r="B304" s="19" t="str">
        <x:v>ASHFORD COSTA PERLA</x:v>
      </x:c>
      <x:c r="C304" s="19" t="str">
        <x:v>MASTERSON PASS</x:v>
      </x:c>
      <x:c r="D304" s="19" t="str">
        <x:v>ASHFORD LONGBRANCH LP</x:v>
      </x:c>
      <x:c r="E304" s="19"/>
      <x:c r="F304" s="19"/>
      <x:c r="G304" s="19" t="str">
        <x:v>Unresolved</x:v>
      </x:c>
      <x:c r="H304" s="19"/>
      <x:c r="I304" s="19"/>
      <x:c r="J304" s="19"/>
      <x:c r="K304" s="19"/>
      <x:c r="L304" s="19"/>
      <x:c r="M304" s="19"/>
      <x:c r="N304" s="19"/>
      <x:c r="O304" s="19"/>
      <x:c r="P304" s="20" t="n">
        <x:v>13258000</x:v>
      </x:c>
      <x:c r="Q304" s="19"/>
      <x:c r="R304" s="19" t="str">
        <x:v>Not resolved</x:v>
      </x:c>
      <x:c r="S304" s="19" t="str">
        <x:v>HOUSTON</x:v>
      </x:c>
      <x:c r="T304" s="19" t="str">
        <x:v>TX</x:v>
      </x:c>
      <x:c r="U304" s="19" t="str">
        <x:v>APARTMENT 100+</x:v>
      </x:c>
      <x:c r="V304" s="19" t="str">
        <x:v>01,02,03,0A,2J,68</x:v>
      </x:c>
      <x:c r="W304" s="19" t="str">
        <x:v>11-05-2019</x:v>
      </x:c>
      <x:c r="X304" s="19" t="str">
        <x:v>2019175380</x:v>
      </x:c>
      <x:c r="Y304" s="19" t="str">
        <x:v>2026-07-18</x:v>
      </x:c>
      <x:c r="Z304" s="19" t="str">
        <x:v>https://traviscad.org/wp-content/largefiles/2026%20Certified%20Appraisal%20Export%20Supp%200_07182026.zip</x:v>
      </x:c>
      <x:c r="AA304" s="19" t="str">
        <x:v>Appraisal account, not a unique apartment community</x:v>
      </x:c>
      <x:c r="AB304" s="19" t="str">
        <x:v>Unit counts belong in the property crosswalk, not each tax account. Unverified PESP claims are not current-owner determinations.</x:v>
      </x:c>
    </x:row>
    <x:row r="305" ht="24" hidden="0" customHeight="1">
      <x:c r="A305" s="19" t="str">
        <x:v>251004</x:v>
      </x:c>
      <x:c r="B305" s="19" t="str">
        <x:v>BRIDGE AT BENT TREE</x:v>
      </x:c>
      <x:c r="C305" s="19" t="str">
        <x:v>8405 BENT TREE RD</x:v>
      </x:c>
      <x:c r="D305" s="19" t="str">
        <x:v>HOUSING AUTHORITY OF THE CITY OF AUSTIN</x:v>
      </x:c>
      <x:c r="E305" s="19"/>
      <x:c r="F305" s="19"/>
      <x:c r="G305" s="19" t="str">
        <x:v>Unresolved</x:v>
      </x:c>
      <x:c r="H305" s="19"/>
      <x:c r="I305" s="19"/>
      <x:c r="J305" s="19"/>
      <x:c r="K305" s="19"/>
      <x:c r="L305" s="19"/>
      <x:c r="M305" s="19"/>
      <x:c r="N305" s="19"/>
      <x:c r="O305" s="19" t="str">
        <x:v>XV</x:v>
      </x:c>
      <x:c r="P305" s="20" t="n">
        <x:v>19462232</x:v>
      </x:c>
      <x:c r="Q305" s="19"/>
      <x:c r="R305" s="19" t="str">
        <x:v>Not resolved</x:v>
      </x:c>
      <x:c r="S305" s="19" t="str">
        <x:v>AUSTIN</x:v>
      </x:c>
      <x:c r="T305" s="19" t="str">
        <x:v>TX</x:v>
      </x:c>
      <x:c r="U305" s="19" t="str">
        <x:v>APARTMENT 100+</x:v>
      </x:c>
      <x:c r="V305" s="19" t="str">
        <x:v>01,02,03,0A,2J,68</x:v>
      </x:c>
      <x:c r="W305" s="19" t="str">
        <x:v>12-01-2019</x:v>
      </x:c>
      <x:c r="X305" s="19" t="str">
        <x:v>2019205017</x:v>
      </x:c>
      <x:c r="Y305" s="19" t="str">
        <x:v>2026-07-18</x:v>
      </x:c>
      <x:c r="Z305" s="19" t="str">
        <x:v>https://traviscad.org/wp-content/largefiles/2026%20Certified%20Appraisal%20Export%20Supp%200_07182026.zip</x:v>
      </x:c>
      <x:c r="AA305" s="19" t="str">
        <x:v>Appraisal account, not a unique apartment community</x:v>
      </x:c>
      <x:c r="AB305" s="19" t="str">
        <x:v>Unit counts belong in the property crosswalk, not each tax account. Unverified PESP claims are not current-owner determinations.</x:v>
      </x:c>
    </x:row>
    <x:row r="306" ht="24" hidden="0" customHeight="1">
      <x:c r="A306" s="19" t="str">
        <x:v>251464</x:v>
      </x:c>
      <x:c r="B306" s="19" t="str">
        <x:v>SHOAL CREEK NORTH</x:v>
      </x:c>
      <x:c r="C306" s="19" t="str">
        <x:v>8605 SHOAL CREEK BLVD</x:v>
      </x:c>
      <x:c r="D306" s="19" t="str">
        <x:v>8605 SHOAL CREEK BLVD LLC</x:v>
      </x:c>
      <x:c r="E306" s="19"/>
      <x:c r="F306" s="19"/>
      <x:c r="G306" s="19" t="str">
        <x:v>Unresolved</x:v>
      </x:c>
      <x:c r="H306" s="19"/>
      <x:c r="I306" s="19"/>
      <x:c r="J306" s="19"/>
      <x:c r="K306" s="19"/>
      <x:c r="L306" s="19"/>
      <x:c r="M306" s="19"/>
      <x:c r="N306" s="19"/>
      <x:c r="O306" s="19"/>
      <x:c r="P306" s="20" t="n">
        <x:v>6276232</x:v>
      </x:c>
      <x:c r="Q306" s="19"/>
      <x:c r="R306" s="19" t="str">
        <x:v>Not resolved</x:v>
      </x:c>
      <x:c r="S306" s="19" t="str">
        <x:v>AUSTIN</x:v>
      </x:c>
      <x:c r="T306" s="19" t="str">
        <x:v>TX</x:v>
      </x:c>
      <x:c r="U306" s="19" t="str">
        <x:v>APARTMENT 50-100</x:v>
      </x:c>
      <x:c r="V306" s="19" t="str">
        <x:v>01,02,03,0A,2J,68</x:v>
      </x:c>
      <x:c r="W306" s="19" t="str">
        <x:v>09-22-2023</x:v>
      </x:c>
      <x:c r="X306" s="19" t="str">
        <x:v>2023119959</x:v>
      </x:c>
      <x:c r="Y306" s="19" t="str">
        <x:v>2026-07-18</x:v>
      </x:c>
      <x:c r="Z306" s="19" t="str">
        <x:v>https://traviscad.org/wp-content/largefiles/2026%20Certified%20Appraisal%20Export%20Supp%200_07182026.zip</x:v>
      </x:c>
      <x:c r="AA306" s="19" t="str">
        <x:v>Appraisal account, not a unique apartment community</x:v>
      </x:c>
      <x:c r="AB306" s="19" t="str">
        <x:v>Unit counts belong in the property crosswalk, not each tax account. Unverified PESP claims are not current-owner determinations.</x:v>
      </x:c>
    </x:row>
    <x:row r="307" ht="24" hidden="0" customHeight="1">
      <x:c r="A307" s="19" t="str">
        <x:v>251469</x:v>
      </x:c>
      <x:c r="B307" s="19" t="str">
        <x:v>SHOAL CREEK APARTMENTS</x:v>
      </x:c>
      <x:c r="C307" s="19" t="str">
        <x:v>8640, 8700 SHOAL CREEK BLVD</x:v>
      </x:c>
      <x:c r="D307" s="19" t="str">
        <x:v>OHT SHOAL CREEK LP</x:v>
      </x:c>
      <x:c r="E307" s="19"/>
      <x:c r="F307" s="19"/>
      <x:c r="G307" s="19" t="str">
        <x:v>Unresolved</x:v>
      </x:c>
      <x:c r="H307" s="19"/>
      <x:c r="I307" s="19"/>
      <x:c r="J307" s="19"/>
      <x:c r="K307" s="19"/>
      <x:c r="L307" s="19"/>
      <x:c r="M307" s="19"/>
      <x:c r="N307" s="19"/>
      <x:c r="O307" s="19"/>
      <x:c r="P307" s="20" t="n">
        <x:v>25691863</x:v>
      </x:c>
      <x:c r="Q307" s="19"/>
      <x:c r="R307" s="19" t="str">
        <x:v>Not resolved</x:v>
      </x:c>
      <x:c r="S307" s="19" t="str">
        <x:v>AUSTIN</x:v>
      </x:c>
      <x:c r="T307" s="19" t="str">
        <x:v>TX</x:v>
      </x:c>
      <x:c r="U307" s="19" t="str">
        <x:v>APARTMENT 100+</x:v>
      </x:c>
      <x:c r="V307" s="19" t="str">
        <x:v>01,02,03,0A,2J,68</x:v>
      </x:c>
      <x:c r="W307" s="19" t="str">
        <x:v>08-22-2024</x:v>
      </x:c>
      <x:c r="X307" s="19" t="str">
        <x:v>2024093488</x:v>
      </x:c>
      <x:c r="Y307" s="19" t="str">
        <x:v>2026-07-18</x:v>
      </x:c>
      <x:c r="Z307" s="19" t="str">
        <x:v>https://traviscad.org/wp-content/largefiles/2026%20Certified%20Appraisal%20Export%20Supp%200_07182026.zip</x:v>
      </x:c>
      <x:c r="AA307" s="19" t="str">
        <x:v>Appraisal account, not a unique apartment community</x:v>
      </x:c>
      <x:c r="AB307" s="19" t="str">
        <x:v>Unit counts belong in the property crosswalk, not each tax account. Unverified PESP claims are not current-owner determinations.</x:v>
      </x:c>
    </x:row>
    <x:row r="308" ht="24" hidden="0" customHeight="1">
      <x:c r="A308" s="19" t="str">
        <x:v>251496</x:v>
      </x:c>
      <x:c r="B308" s="19" t="str">
        <x:v>ALARA NORTH BURNET</x:v>
      </x:c>
      <x:c r="C308" s="19" t="str">
        <x:v>1727 RUTLAND DR</x:v>
      </x:c>
      <x:c r="D308" s="19" t="str">
        <x:v>ANB AUSTIN PROPERTY LLC</x:v>
      </x:c>
      <x:c r="E308" s="19"/>
      <x:c r="F308" s="19"/>
      <x:c r="G308" s="19" t="str">
        <x:v>Unresolved</x:v>
      </x:c>
      <x:c r="H308" s="19"/>
      <x:c r="I308" s="19"/>
      <x:c r="J308" s="19"/>
      <x:c r="K308" s="19"/>
      <x:c r="L308" s="19"/>
      <x:c r="M308" s="19"/>
      <x:c r="N308" s="19"/>
      <x:c r="O308" s="19"/>
      <x:c r="P308" s="20" t="n">
        <x:v>22150000</x:v>
      </x:c>
      <x:c r="Q308" s="19"/>
      <x:c r="R308" s="19" t="str">
        <x:v>Not resolved</x:v>
      </x:c>
      <x:c r="S308" s="19" t="str">
        <x:v>CHICAGO</x:v>
      </x:c>
      <x:c r="T308" s="19" t="str">
        <x:v>IL</x:v>
      </x:c>
      <x:c r="U308" s="19" t="str">
        <x:v>APARTMENT 100+</x:v>
      </x:c>
      <x:c r="V308" s="19" t="str">
        <x:v>01,02,03,0A,2J,68</x:v>
      </x:c>
      <x:c r="W308" s="19" t="str">
        <x:v>12-12-2023</x:v>
      </x:c>
      <x:c r="X308" s="19" t="str">
        <x:v>2024001634</x:v>
      </x:c>
      <x:c r="Y308" s="19" t="str">
        <x:v>2026-07-18</x:v>
      </x:c>
      <x:c r="Z308" s="19" t="str">
        <x:v>https://traviscad.org/wp-content/largefiles/2026%20Certified%20Appraisal%20Export%20Supp%200_07182026.zip</x:v>
      </x:c>
      <x:c r="AA308" s="19" t="str">
        <x:v>Appraisal account, not a unique apartment community</x:v>
      </x:c>
      <x:c r="AB308" s="19" t="str">
        <x:v>Unit counts belong in the property crosswalk, not each tax account. Unverified PESP claims are not current-owner determinations.</x:v>
      </x:c>
    </x:row>
    <x:row r="309" ht="24" hidden="0" customHeight="1">
      <x:c r="A309" s="19" t="str">
        <x:v>251517</x:v>
      </x:c>
      <x:c r="B309" s="19" t="str">
        <x:v>VILLAS DEL SOL</x:v>
      </x:c>
      <x:c r="C309" s="19" t="str">
        <x:v>1711 RUTLAND DR</x:v>
      </x:c>
      <x:c r="D309" s="19" t="str">
        <x:v>RAP VILLAS DEL SOL LLC</x:v>
      </x:c>
      <x:c r="E309" s="19"/>
      <x:c r="F309" s="19"/>
      <x:c r="G309" s="19" t="str">
        <x:v>Unresolved</x:v>
      </x:c>
      <x:c r="H309" s="19"/>
      <x:c r="I309" s="19"/>
      <x:c r="J309" s="19"/>
      <x:c r="K309" s="19"/>
      <x:c r="L309" s="19"/>
      <x:c r="M309" s="19"/>
      <x:c r="N309" s="19"/>
      <x:c r="O309" s="19"/>
      <x:c r="P309" s="20" t="n">
        <x:v>26000000</x:v>
      </x:c>
      <x:c r="Q309" s="19"/>
      <x:c r="R309" s="19" t="str">
        <x:v>Not resolved</x:v>
      </x:c>
      <x:c r="S309" s="19" t="str">
        <x:v>AUSTIN</x:v>
      </x:c>
      <x:c r="T309" s="19" t="str">
        <x:v>TX</x:v>
      </x:c>
      <x:c r="U309" s="19" t="str">
        <x:v>APARTMENT 100+</x:v>
      </x:c>
      <x:c r="V309" s="19" t="str">
        <x:v>01,02,03,0A,2J,68</x:v>
      </x:c>
      <x:c r="W309" s="19" t="str">
        <x:v>10-25-2018</x:v>
      </x:c>
      <x:c r="X309" s="19" t="str">
        <x:v>20188171074</x:v>
      </x:c>
      <x:c r="Y309" s="19" t="str">
        <x:v>2026-07-18</x:v>
      </x:c>
      <x:c r="Z309" s="19" t="str">
        <x:v>https://traviscad.org/wp-content/largefiles/2026%20Certified%20Appraisal%20Export%20Supp%200_07182026.zip</x:v>
      </x:c>
      <x:c r="AA309" s="19" t="str">
        <x:v>Appraisal account, not a unique apartment community</x:v>
      </x:c>
      <x:c r="AB309" s="19" t="str">
        <x:v>Unit counts belong in the property crosswalk, not each tax account. Unverified PESP claims are not current-owner determinations.</x:v>
      </x:c>
    </x:row>
    <x:row r="310" ht="24" hidden="0" customHeight="1">
      <x:c r="A310" s="19" t="str">
        <x:v>251548</x:v>
      </x:c>
      <x:c r="B310" s="19" t="str">
        <x:v>BROOK MEADOW VILLAGE</x:v>
      </x:c>
      <x:c r="C310" s="19" t="str">
        <x:v>10300 GOLDEN MEADOW DR</x:v>
      </x:c>
      <x:c r="D310" s="19" t="str">
        <x:v>BMV ASSOCIATES LP &amp; BRANDYMORE PINES LP</x:v>
      </x:c>
      <x:c r="E310" s="19"/>
      <x:c r="F310" s="19"/>
      <x:c r="G310" s="19" t="str">
        <x:v>Unresolved</x:v>
      </x:c>
      <x:c r="H310" s="19"/>
      <x:c r="I310" s="19"/>
      <x:c r="J310" s="19"/>
      <x:c r="K310" s="19"/>
      <x:c r="L310" s="19"/>
      <x:c r="M310" s="19"/>
      <x:c r="N310" s="19"/>
      <x:c r="O310" s="19"/>
      <x:c r="P310" s="20" t="n">
        <x:v>16034791</x:v>
      </x:c>
      <x:c r="Q310" s="19"/>
      <x:c r="R310" s="19" t="str">
        <x:v>Not resolved</x:v>
      </x:c>
      <x:c r="S310" s="19" t="str">
        <x:v>SANTA BARBARA</x:v>
      </x:c>
      <x:c r="T310" s="19" t="str">
        <x:v>CA</x:v>
      </x:c>
      <x:c r="U310" s="19" t="str">
        <x:v>APARTMENT 100+</x:v>
      </x:c>
      <x:c r="V310" s="19" t="str">
        <x:v>01,02,03,0A,2J,68</x:v>
      </x:c>
      <x:c r="W310" s="19" t="str">
        <x:v>01-29-2025</x:v>
      </x:c>
      <x:c r="X310" s="19" t="str">
        <x:v>2025010143</x:v>
      </x:c>
      <x:c r="Y310" s="19" t="str">
        <x:v>2026-07-18</x:v>
      </x:c>
      <x:c r="Z310" s="19" t="str">
        <x:v>https://traviscad.org/wp-content/largefiles/2026%20Certified%20Appraisal%20Export%20Supp%200_07182026.zip</x:v>
      </x:c>
      <x:c r="AA310" s="19" t="str">
        <x:v>Appraisal account, not a unique apartment community</x:v>
      </x:c>
      <x:c r="AB310" s="19" t="str">
        <x:v>Unit counts belong in the property crosswalk, not each tax account. Unverified PESP claims are not current-owner determinations.</x:v>
      </x:c>
    </x:row>
    <x:row r="311" ht="24" hidden="0" customHeight="1">
      <x:c r="A311" s="19" t="str">
        <x:v>251550</x:v>
      </x:c>
      <x:c r="B311" s="19" t="str">
        <x:v>ESPERO AUSTIN</x:v>
      </x:c>
      <x:c r="C311" s="19" t="str">
        <x:v>1934 RUTLAND DR</x:v>
      </x:c>
      <x:c r="D311" s="19" t="str">
        <x:v>AUSTIN HOUSING FINANCE CORPORATION</x:v>
      </x:c>
      <x:c r="E311" s="19"/>
      <x:c r="F311" s="19"/>
      <x:c r="G311" s="19" t="str">
        <x:v>Unresolved</x:v>
      </x:c>
      <x:c r="H311" s="19"/>
      <x:c r="I311" s="19"/>
      <x:c r="J311" s="19"/>
      <x:c r="K311" s="19"/>
      <x:c r="L311" s="19"/>
      <x:c r="M311" s="19" t="str">
        <x:v>AHFC</x:v>
      </x:c>
      <x:c r="N311" s="19" t="str">
        <x:v>394</x:v>
      </x:c>
      <x:c r="O311" s="19" t="str">
        <x:v>XV</x:v>
      </x:c>
      <x:c r="P311" s="20" t="n">
        <x:v>7267925</x:v>
      </x:c>
      <x:c r="Q311" s="19"/>
      <x:c r="R311" s="19" t="str">
        <x:v>Not resolved</x:v>
      </x:c>
      <x:c r="S311" s="19" t="str">
        <x:v>AUSTIN</x:v>
      </x:c>
      <x:c r="T311" s="19" t="str">
        <x:v>TX</x:v>
      </x:c>
      <x:c r="U311" s="19" t="str">
        <x:v>APARTMENT 100+</x:v>
      </x:c>
      <x:c r="V311" s="19" t="str">
        <x:v>01,02,03,0A,2J,68</x:v>
      </x:c>
      <x:c r="W311" s="19" t="str">
        <x:v>07-23-2021</x:v>
      </x:c>
      <x:c r="X311" s="19" t="str">
        <x:v>2021164442</x:v>
      </x:c>
      <x:c r="Y311" s="19" t="str">
        <x:v>2026-07-18</x:v>
      </x:c>
      <x:c r="Z311" s="19" t="str">
        <x:v>https://traviscad.org/wp-content/largefiles/2026%20Certified%20Appraisal%20Export%20Supp%200_07182026.zip</x:v>
      </x:c>
      <x:c r="AA311" s="19" t="str">
        <x:v>Appraisal account, not a unique apartment community</x:v>
      </x:c>
      <x:c r="AB311" s="19" t="str">
        <x:v>Unit counts belong in the property crosswalk, not each tax account. Unverified PESP claims are not current-owner determinations.</x:v>
      </x:c>
    </x:row>
    <x:row r="312" ht="24" hidden="0" customHeight="1">
      <x:c r="A312" s="19" t="str">
        <x:v>252115</x:v>
      </x:c>
      <x:c r="B312" s="19" t="str">
        <x:v>QUAIL PARK VILLAGE</x:v>
      </x:c>
      <x:c r="C312" s="19" t="str">
        <x:v>9920 QUAIL BLVD</x:v>
      </x:c>
      <x:c r="D312" s="19" t="str">
        <x:v>HEARTLAND WANAKA LIMITED PARTN</x:v>
      </x:c>
      <x:c r="E312" s="19"/>
      <x:c r="F312" s="19"/>
      <x:c r="G312" s="19" t="str">
        <x:v>Unresolved</x:v>
      </x:c>
      <x:c r="H312" s="19"/>
      <x:c r="I312" s="19"/>
      <x:c r="J312" s="19"/>
      <x:c r="K312" s="19"/>
      <x:c r="L312" s="19"/>
      <x:c r="M312" s="19"/>
      <x:c r="N312" s="19"/>
      <x:c r="O312" s="19"/>
      <x:c r="P312" s="20" t="n">
        <x:v>19960000</x:v>
      </x:c>
      <x:c r="Q312" s="19"/>
      <x:c r="R312" s="19" t="str">
        <x:v>Not resolved</x:v>
      </x:c>
      <x:c r="S312" s="19" t="str">
        <x:v>MINNEAPOLIS</x:v>
      </x:c>
      <x:c r="T312" s="19" t="str">
        <x:v>MN</x:v>
      </x:c>
      <x:c r="U312" s="19" t="str">
        <x:v>APARTMENT 100+</x:v>
      </x:c>
      <x:c r="V312" s="19" t="str">
        <x:v>01,02,03,0A,2J,68</x:v>
      </x:c>
      <x:c r="W312" s="19" t="str">
        <x:v>03-30-2004</x:v>
      </x:c>
      <x:c r="X312" s="19" t="str">
        <x:v>2004061891TR</x:v>
      </x:c>
      <x:c r="Y312" s="19" t="str">
        <x:v>2026-07-18</x:v>
      </x:c>
      <x:c r="Z312" s="19" t="str">
        <x:v>https://traviscad.org/wp-content/largefiles/2026%20Certified%20Appraisal%20Export%20Supp%200_07182026.zip</x:v>
      </x:c>
      <x:c r="AA312" s="19" t="str">
        <x:v>Appraisal account, not a unique apartment community</x:v>
      </x:c>
      <x:c r="AB312" s="19" t="str">
        <x:v>Unit counts belong in the property crosswalk, not each tax account. Unverified PESP claims are not current-owner determinations.</x:v>
      </x:c>
    </x:row>
    <x:row r="313" ht="24" hidden="0" customHeight="1">
      <x:c r="A313" s="19" t="str">
        <x:v>252119</x:v>
      </x:c>
      <x:c r="B313" s="19" t="str">
        <x:v>SKYE AT AUSTIN</x:v>
      </x:c>
      <x:c r="C313" s="19" t="str">
        <x:v>1200 MEARNS MEADOW BLVD</x:v>
      </x:c>
      <x:c r="D313" s="19" t="str">
        <x:v>SKYE AT NORTH LAMAR LLC</x:v>
      </x:c>
      <x:c r="E313" s="19"/>
      <x:c r="F313" s="19"/>
      <x:c r="G313" s="19" t="str">
        <x:v>Unresolved</x:v>
      </x:c>
      <x:c r="H313" s="19"/>
      <x:c r="I313" s="19"/>
      <x:c r="J313" s="19"/>
      <x:c r="K313" s="19"/>
      <x:c r="L313" s="19"/>
      <x:c r="M313" s="19"/>
      <x:c r="N313" s="19"/>
      <x:c r="O313" s="19"/>
      <x:c r="P313" s="20" t="n">
        <x:v>7952146</x:v>
      </x:c>
      <x:c r="Q313" s="19"/>
      <x:c r="R313" s="19" t="str">
        <x:v>Not resolved</x:v>
      </x:c>
      <x:c r="S313" s="19" t="str">
        <x:v>RABUN GAP</x:v>
      </x:c>
      <x:c r="T313" s="19" t="str">
        <x:v>GA</x:v>
      </x:c>
      <x:c r="U313" s="19" t="str">
        <x:v>APARTMENT 100+</x:v>
      </x:c>
      <x:c r="V313" s="19" t="str">
        <x:v>01,02,03,0A,2J,68</x:v>
      </x:c>
      <x:c r="W313" s="19" t="str">
        <x:v>06-30-2025</x:v>
      </x:c>
      <x:c r="X313" s="19" t="str">
        <x:v>2025073390</x:v>
      </x:c>
      <x:c r="Y313" s="19" t="str">
        <x:v>2026-07-18</x:v>
      </x:c>
      <x:c r="Z313" s="19" t="str">
        <x:v>https://traviscad.org/wp-content/largefiles/2026%20Certified%20Appraisal%20Export%20Supp%200_07182026.zip</x:v>
      </x:c>
      <x:c r="AA313" s="19" t="str">
        <x:v>Appraisal account, not a unique apartment community</x:v>
      </x:c>
      <x:c r="AB313" s="19" t="str">
        <x:v>Unit counts belong in the property crosswalk, not each tax account. Unverified PESP claims are not current-owner determinations.</x:v>
      </x:c>
    </x:row>
    <x:row r="314" ht="24" hidden="0" customHeight="1">
      <x:c r="A314" s="19" t="str">
        <x:v>252833</x:v>
      </x:c>
      <x:c r="B314" s="19" t="str">
        <x:v>PRESIDIUM 183</x:v>
      </x:c>
      <x:c r="C314" s="19" t="str">
        <x:v>9111 RESEARCH BLVD</x:v>
      </x:c>
      <x:c r="D314" s="19" t="str">
        <x:v>PLEASANTON HOUSING FINANCE</x:v>
      </x:c>
      <x:c r="E314" s="19"/>
      <x:c r="F314" s="19"/>
      <x:c r="G314" s="19" t="str">
        <x:v>Unresolved</x:v>
      </x:c>
      <x:c r="H314" s="19"/>
      <x:c r="I314" s="19"/>
      <x:c r="J314" s="19"/>
      <x:c r="K314" s="19"/>
      <x:c r="L314" s="19"/>
      <x:c r="M314" s="19"/>
      <x:c r="N314" s="19"/>
      <x:c r="O314" s="19"/>
      <x:c r="P314" s="20" t="n">
        <x:v>96626183</x:v>
      </x:c>
      <x:c r="Q314" s="19"/>
      <x:c r="R314" s="19" t="str">
        <x:v>Not resolved</x:v>
      </x:c>
      <x:c r="S314" s="19" t="str">
        <x:v>PLEASANTON</x:v>
      </x:c>
      <x:c r="T314" s="19" t="str">
        <x:v>TX</x:v>
      </x:c>
      <x:c r="U314" s="19" t="str">
        <x:v>APARTMENT 100+</x:v>
      </x:c>
      <x:c r="V314" s="19" t="str">
        <x:v>01,02,03,0A,2J,68</x:v>
      </x:c>
      <x:c r="W314" s="19" t="str">
        <x:v>12-31-2024</x:v>
      </x:c>
      <x:c r="X314" s="19" t="str">
        <x:v>2024144053</x:v>
      </x:c>
      <x:c r="Y314" s="19" t="str">
        <x:v>2026-07-18</x:v>
      </x:c>
      <x:c r="Z314" s="19" t="str">
        <x:v>https://traviscad.org/wp-content/largefiles/2026%20Certified%20Appraisal%20Export%20Supp%200_07182026.zip</x:v>
      </x:c>
      <x:c r="AA314" s="19" t="str">
        <x:v>Appraisal account, not a unique apartment community</x:v>
      </x:c>
      <x:c r="AB314" s="19" t="str">
        <x:v>Unit counts belong in the property crosswalk, not each tax account. Unverified PESP claims are not current-owner determinations.</x:v>
      </x:c>
    </x:row>
    <x:row r="315" ht="24" hidden="0" customHeight="1">
      <x:c r="A315" s="19" t="str">
        <x:v>252834</x:v>
      </x:c>
      <x:c r="B315" s="19" t="str">
        <x:v>PRESIDIUM AT WATERFORD</x:v>
      </x:c>
      <x:c r="C315" s="19" t="str">
        <x:v>9127 RESEARCH BLVD</x:v>
      </x:c>
      <x:c r="D315" s="19" t="str">
        <x:v>PLEASANTON HOUSING FINANCE</x:v>
      </x:c>
      <x:c r="E315" s="19"/>
      <x:c r="F315" s="19"/>
      <x:c r="G315" s="19" t="str">
        <x:v>Unresolved</x:v>
      </x:c>
      <x:c r="H315" s="19"/>
      <x:c r="I315" s="19"/>
      <x:c r="J315" s="19"/>
      <x:c r="K315" s="19"/>
      <x:c r="L315" s="19"/>
      <x:c r="M315" s="19"/>
      <x:c r="N315" s="19"/>
      <x:c r="O315" s="19"/>
      <x:c r="P315" s="20" t="n">
        <x:v>70610000</x:v>
      </x:c>
      <x:c r="Q315" s="19"/>
      <x:c r="R315" s="19" t="str">
        <x:v>Not resolved</x:v>
      </x:c>
      <x:c r="S315" s="19" t="str">
        <x:v>PLEASANTON</x:v>
      </x:c>
      <x:c r="T315" s="19" t="str">
        <x:v>TX</x:v>
      </x:c>
      <x:c r="U315" s="19" t="str">
        <x:v>APARTMENT 100+</x:v>
      </x:c>
      <x:c r="V315" s="19" t="str">
        <x:v>01,02,03,0A,2J,68</x:v>
      </x:c>
      <x:c r="W315" s="19" t="str">
        <x:v>04-03-2025</x:v>
      </x:c>
      <x:c r="X315" s="19" t="str">
        <x:v>2025037138</x:v>
      </x:c>
      <x:c r="Y315" s="19" t="str">
        <x:v>2026-07-18</x:v>
      </x:c>
      <x:c r="Z315" s="19" t="str">
        <x:v>https://traviscad.org/wp-content/largefiles/2026%20Certified%20Appraisal%20Export%20Supp%200_07182026.zip</x:v>
      </x:c>
      <x:c r="AA315" s="19" t="str">
        <x:v>Appraisal account, not a unique apartment community</x:v>
      </x:c>
      <x:c r="AB315" s="19" t="str">
        <x:v>Unit counts belong in the property crosswalk, not each tax account. Unverified PESP claims are not current-owner determinations.</x:v>
      </x:c>
    </x:row>
    <x:row r="316" ht="24" hidden="0" customHeight="1">
      <x:c r="A316" s="19" t="str">
        <x:v>254987</x:v>
      </x:c>
      <x:c r="B316" s="19" t="str">
        <x:v>ARBORS AT TALLWOOD</x:v>
      </x:c>
      <x:c r="C316" s="19" t="str">
        <x:v>8810 TALLWOOD DR</x:v>
      </x:c>
      <x:c r="D316" s="19" t="str">
        <x:v>HOUSING AUTHORITY OF THE COA</x:v>
      </x:c>
      <x:c r="E316" s="19"/>
      <x:c r="F316" s="19"/>
      <x:c r="G316" s="19" t="str">
        <x:v>Unresolved</x:v>
      </x:c>
      <x:c r="H316" s="19"/>
      <x:c r="I316" s="19"/>
      <x:c r="J316" s="19"/>
      <x:c r="K316" s="19"/>
      <x:c r="L316" s="19"/>
      <x:c r="M316" s="19" t="str">
        <x:v>HACA</x:v>
      </x:c>
      <x:c r="N316" s="19" t="str">
        <x:v>392</x:v>
      </x:c>
      <x:c r="O316" s="19" t="str">
        <x:v>XV</x:v>
      </x:c>
      <x:c r="P316" s="20" t="n">
        <x:v>30252748</x:v>
      </x:c>
      <x:c r="Q316" s="19"/>
      <x:c r="R316" s="19" t="str">
        <x:v>Not resolved</x:v>
      </x:c>
      <x:c r="S316" s="19" t="str">
        <x:v>SOUTHFIELD</x:v>
      </x:c>
      <x:c r="T316" s="19" t="str">
        <x:v>MI</x:v>
      </x:c>
      <x:c r="U316" s="19" t="str">
        <x:v>APARTMENT 100+</x:v>
      </x:c>
      <x:c r="V316" s="19" t="str">
        <x:v>01,02,03,0A,2J,68</x:v>
      </x:c>
      <x:c r="W316" s="19"/>
      <x:c r="X316" s="19"/>
      <x:c r="Y316" s="19" t="str">
        <x:v>2026-07-18</x:v>
      </x:c>
      <x:c r="Z316" s="19" t="str">
        <x:v>https://traviscad.org/wp-content/largefiles/2026%20Certified%20Appraisal%20Export%20Supp%200_07182026.zip</x:v>
      </x:c>
      <x:c r="AA316" s="19" t="str">
        <x:v>Appraisal account, not a unique apartment community</x:v>
      </x:c>
      <x:c r="AB316" s="19" t="str">
        <x:v>Unit counts belong in the property crosswalk, not each tax account. Unverified PESP claims are not current-owner determinations.</x:v>
      </x:c>
    </x:row>
    <x:row r="317" ht="24" hidden="0" customHeight="1">
      <x:c r="A317" s="19" t="str">
        <x:v>255060</x:v>
      </x:c>
      <x:c r="B317" s="19" t="str">
        <x:v>THE MET</x:v>
      </x:c>
      <x:c r="C317" s="19" t="str">
        <x:v>10101 METROPOLITAN DR</x:v>
      </x:c>
      <x:c r="D317" s="19" t="str">
        <x:v>SL5 ATX INDUSTRIAL LP</x:v>
      </x:c>
      <x:c r="E317" s="19"/>
      <x:c r="F317" s="19"/>
      <x:c r="G317" s="19" t="str">
        <x:v>Unresolved</x:v>
      </x:c>
      <x:c r="H317" s="19"/>
      <x:c r="I317" s="19"/>
      <x:c r="J317" s="19"/>
      <x:c r="K317" s="19"/>
      <x:c r="L317" s="19"/>
      <x:c r="M317" s="19"/>
      <x:c r="N317" s="19"/>
      <x:c r="O317" s="19"/>
      <x:c r="P317" s="20" t="n">
        <x:v>65470000</x:v>
      </x:c>
      <x:c r="Q317" s="19"/>
      <x:c r="R317" s="19" t="str">
        <x:v>Not resolved</x:v>
      </x:c>
      <x:c r="S317" s="19" t="str">
        <x:v>AUSTIN</x:v>
      </x:c>
      <x:c r="T317" s="19" t="str">
        <x:v>TX</x:v>
      </x:c>
      <x:c r="U317" s="19" t="str">
        <x:v>APARTMENT 100+</x:v>
      </x:c>
      <x:c r="V317" s="19" t="str">
        <x:v>01,02,03,0A,2J,68</x:v>
      </x:c>
      <x:c r="W317" s="19" t="str">
        <x:v>12-12-2019</x:v>
      </x:c>
      <x:c r="X317" s="19" t="str">
        <x:v>2019198196</x:v>
      </x:c>
      <x:c r="Y317" s="19" t="str">
        <x:v>2026-07-18</x:v>
      </x:c>
      <x:c r="Z317" s="19" t="str">
        <x:v>https://traviscad.org/wp-content/largefiles/2026%20Certified%20Appraisal%20Export%20Supp%200_07182026.zip</x:v>
      </x:c>
      <x:c r="AA317" s="19" t="str">
        <x:v>Appraisal account, not a unique apartment community</x:v>
      </x:c>
      <x:c r="AB317" s="19" t="str">
        <x:v>Unit counts belong in the property crosswalk, not each tax account. Unverified PESP claims are not current-owner determinations.</x:v>
      </x:c>
    </x:row>
    <x:row r="318" ht="24" hidden="0" customHeight="1">
      <x:c r="A318" s="19" t="str">
        <x:v>255069</x:v>
      </x:c>
      <x:c r="B318" s="19" t="str">
        <x:v>THE BOND</x:v>
      </x:c>
      <x:c r="C318" s="19" t="str">
        <x:v>10300 METROPOLITAN DR</x:v>
      </x:c>
      <x:c r="D318" s="19" t="str">
        <x:v>CLI CB OWNER LLC</x:v>
      </x:c>
      <x:c r="E318" s="19"/>
      <x:c r="F318" s="19"/>
      <x:c r="G318" s="19" t="str">
        <x:v>Unresolved</x:v>
      </x:c>
      <x:c r="H318" s="19"/>
      <x:c r="I318" s="19"/>
      <x:c r="J318" s="19"/>
      <x:c r="K318" s="19"/>
      <x:c r="L318" s="19"/>
      <x:c r="M318" s="19"/>
      <x:c r="N318" s="19"/>
      <x:c r="O318" s="19"/>
      <x:c r="P318" s="20" t="n">
        <x:v>74700000</x:v>
      </x:c>
      <x:c r="Q318" s="19"/>
      <x:c r="R318" s="19" t="str">
        <x:v>Not resolved</x:v>
      </x:c>
      <x:c r="S318" s="19" t="str">
        <x:v>AUSTIN</x:v>
      </x:c>
      <x:c r="T318" s="19" t="str">
        <x:v>TX</x:v>
      </x:c>
      <x:c r="U318" s="19" t="str">
        <x:v>APARTMENT 100+</x:v>
      </x:c>
      <x:c r="V318" s="19" t="str">
        <x:v>01,02,03,0A,2J,68</x:v>
      </x:c>
      <x:c r="W318" s="19" t="str">
        <x:v>11-09-2020</x:v>
      </x:c>
      <x:c r="X318" s="19" t="str">
        <x:v>2020217775</x:v>
      </x:c>
      <x:c r="Y318" s="19" t="str">
        <x:v>2026-07-18</x:v>
      </x:c>
      <x:c r="Z318" s="19" t="str">
        <x:v>https://traviscad.org/wp-content/largefiles/2026%20Certified%20Appraisal%20Export%20Supp%200_07182026.zip</x:v>
      </x:c>
      <x:c r="AA318" s="19" t="str">
        <x:v>Appraisal account, not a unique apartment community</x:v>
      </x:c>
      <x:c r="AB318" s="19" t="str">
        <x:v>Unit counts belong in the property crosswalk, not each tax account. Unverified PESP claims are not current-owner determinations.</x:v>
      </x:c>
    </x:row>
    <x:row r="319" ht="24" hidden="0" customHeight="1">
      <x:c r="A319" s="19" t="str">
        <x:v>256592</x:v>
      </x:c>
      <x:c r="B319" s="19" t="str">
        <x:v>BROADSTONE NORTH ATX</x:v>
      </x:c>
      <x:c r="C319" s="19" t="str">
        <x:v>10605 DELTA DR</x:v>
      </x:c>
      <x:c r="D319" s="19" t="str">
        <x:v>CRP/AR PROSE DOMAIN OWNER LP</x:v>
      </x:c>
      <x:c r="E319" s="19"/>
      <x:c r="F319" s="19"/>
      <x:c r="G319" s="19" t="str">
        <x:v>Unresolved</x:v>
      </x:c>
      <x:c r="H319" s="19"/>
      <x:c r="I319" s="19"/>
      <x:c r="J319" s="19"/>
      <x:c r="K319" s="19"/>
      <x:c r="L319" s="19"/>
      <x:c r="M319" s="19"/>
      <x:c r="N319" s="19"/>
      <x:c r="O319" s="19"/>
      <x:c r="P319" s="20" t="n">
        <x:v>76000000</x:v>
      </x:c>
      <x:c r="Q319" s="19"/>
      <x:c r="R319" s="19" t="str">
        <x:v>Not resolved</x:v>
      </x:c>
      <x:c r="S319" s="19" t="str">
        <x:v>HOUSTON</x:v>
      </x:c>
      <x:c r="T319" s="19" t="str">
        <x:v>TX</x:v>
      </x:c>
      <x:c r="U319" s="19" t="str">
        <x:v>APARTMENT 100+</x:v>
      </x:c>
      <x:c r="V319" s="19" t="str">
        <x:v>01,02,03,0A,2J,68</x:v>
      </x:c>
      <x:c r="W319" s="19" t="str">
        <x:v>12-23-2020</x:v>
      </x:c>
      <x:c r="X319" s="19" t="str">
        <x:v>2020251421</x:v>
      </x:c>
      <x:c r="Y319" s="19" t="str">
        <x:v>2026-07-18</x:v>
      </x:c>
      <x:c r="Z319" s="19" t="str">
        <x:v>https://traviscad.org/wp-content/largefiles/2026%20Certified%20Appraisal%20Export%20Supp%200_07182026.zip</x:v>
      </x:c>
      <x:c r="AA319" s="19" t="str">
        <x:v>Appraisal account, not a unique apartment community</x:v>
      </x:c>
      <x:c r="AB319" s="19" t="str">
        <x:v>Unit counts belong in the property crosswalk, not each tax account. Unverified PESP claims are not current-owner determinations.</x:v>
      </x:c>
    </x:row>
    <x:row r="320" ht="24" hidden="0" customHeight="1">
      <x:c r="A320" s="19" t="str">
        <x:v>258615</x:v>
      </x:c>
      <x:c r="B320" s="19" t="str">
        <x:v>SILVER SPRINGS (TC)</x:v>
      </x:c>
      <x:c r="C320" s="19" t="str">
        <x:v>12151 N INTERSTATE HY 35</x:v>
      </x:c>
      <x:c r="D320" s="19" t="str">
        <x:v>STRATEGIC HOUSING FINANCE CORP</x:v>
      </x:c>
      <x:c r="E320" s="19"/>
      <x:c r="F320" s="19"/>
      <x:c r="G320" s="19" t="str">
        <x:v>Unresolved</x:v>
      </x:c>
      <x:c r="H320" s="19"/>
      <x:c r="I320" s="19"/>
      <x:c r="J320" s="19"/>
      <x:c r="K320" s="19"/>
      <x:c r="L320" s="19"/>
      <x:c r="M320" s="19" t="str">
        <x:v>SHFC</x:v>
      </x:c>
      <x:c r="N320" s="19" t="str">
        <x:v>394</x:v>
      </x:c>
      <x:c r="O320" s="19" t="str">
        <x:v>XV</x:v>
      </x:c>
      <x:c r="P320" s="20" t="n">
        <x:v>61367200</x:v>
      </x:c>
      <x:c r="Q320" s="19"/>
      <x:c r="R320" s="19" t="str">
        <x:v>Not resolved</x:v>
      </x:c>
      <x:c r="S320" s="19" t="str">
        <x:v>AUSTIN</x:v>
      </x:c>
      <x:c r="T320" s="19" t="str">
        <x:v>TX</x:v>
      </x:c>
      <x:c r="U320" s="19" t="str">
        <x:v>APARTMENT 100+</x:v>
      </x:c>
      <x:c r="V320" s="19" t="str">
        <x:v>02,03,0A,19,2J,68</x:v>
      </x:c>
      <x:c r="W320" s="19" t="str">
        <x:v>07-26-2013</x:v>
      </x:c>
      <x:c r="X320" s="19" t="str">
        <x:v>2013143137TR</x:v>
      </x:c>
      <x:c r="Y320" s="19" t="str">
        <x:v>2026-07-18</x:v>
      </x:c>
      <x:c r="Z320" s="19" t="str">
        <x:v>https://traviscad.org/wp-content/largefiles/2026%20Certified%20Appraisal%20Export%20Supp%200_07182026.zip</x:v>
      </x:c>
      <x:c r="AA320" s="19" t="str">
        <x:v>Appraisal account, not a unique apartment community</x:v>
      </x:c>
      <x:c r="AB320" s="19" t="str">
        <x:v>Unit counts belong in the property crosswalk, not each tax account. Unverified PESP claims are not current-owner determinations.</x:v>
      </x:c>
    </x:row>
    <x:row r="321" ht="24" hidden="0" customHeight="1">
      <x:c r="A321" s="19" t="str">
        <x:v>260198</x:v>
      </x:c>
      <x:c r="B321" s="19" t="str">
        <x:v>TRAILS OF WALNUT CREEK</x:v>
      </x:c>
      <x:c r="C321" s="19" t="str">
        <x:v>11511 METRIC BLVD</x:v>
      </x:c>
      <x:c r="D321" s="19" t="str">
        <x:v>NOMOTO TAKUMI</x:v>
      </x:c>
      <x:c r="E321" s="19"/>
      <x:c r="F321" s="19"/>
      <x:c r="G321" s="19" t="str">
        <x:v>Unresolved</x:v>
      </x:c>
      <x:c r="H321" s="19"/>
      <x:c r="I321" s="19"/>
      <x:c r="J321" s="19"/>
      <x:c r="K321" s="19"/>
      <x:c r="L321" s="19"/>
      <x:c r="M321" s="19"/>
      <x:c r="N321" s="19"/>
      <x:c r="O321" s="19"/>
      <x:c r="P321" s="20" t="n">
        <x:v>16500000</x:v>
      </x:c>
      <x:c r="Q321" s="19"/>
      <x:c r="R321" s="19" t="str">
        <x:v>Not resolved</x:v>
      </x:c>
      <x:c r="S321" s="19" t="str">
        <x:v>WOODLAND HILLS</x:v>
      </x:c>
      <x:c r="T321" s="19" t="str">
        <x:v>CA</x:v>
      </x:c>
      <x:c r="U321" s="19" t="str">
        <x:v>APARTMENT 100+</x:v>
      </x:c>
      <x:c r="V321" s="19" t="str">
        <x:v>02,03,0A,19,2J,68</x:v>
      </x:c>
      <x:c r="W321" s="19" t="str">
        <x:v>05-01-2014</x:v>
      </x:c>
      <x:c r="X321" s="19" t="str">
        <x:v>2014062543TR</x:v>
      </x:c>
      <x:c r="Y321" s="19" t="str">
        <x:v>2026-07-18</x:v>
      </x:c>
      <x:c r="Z321" s="19" t="str">
        <x:v>https://traviscad.org/wp-content/largefiles/2026%20Certified%20Appraisal%20Export%20Supp%200_07182026.zip</x:v>
      </x:c>
      <x:c r="AA321" s="19" t="str">
        <x:v>Appraisal account, not a unique apartment community</x:v>
      </x:c>
      <x:c r="AB321" s="19" t="str">
        <x:v>Unit counts belong in the property crosswalk, not each tax account. Unverified PESP claims are not current-owner determinations.</x:v>
      </x:c>
    </x:row>
    <x:row r="322" ht="24" hidden="0" customHeight="1">
      <x:c r="A322" s="19" t="str">
        <x:v>260360</x:v>
      </x:c>
      <x:c r="B322" s="19" t="str">
        <x:v>THE FIELDER</x:v>
      </x:c>
      <x:c r="C322" s="19" t="str">
        <x:v>11701 METRIC BLVD</x:v>
      </x:c>
      <x:c r="D322" s="19" t="str">
        <x:v>AUSTIN BRADFORD APARTMENTS LP</x:v>
      </x:c>
      <x:c r="E322" s="19"/>
      <x:c r="F322" s="19"/>
      <x:c r="G322" s="19" t="str">
        <x:v>Unresolved</x:v>
      </x:c>
      <x:c r="H322" s="19"/>
      <x:c r="I322" s="19"/>
      <x:c r="J322" s="19"/>
      <x:c r="K322" s="19"/>
      <x:c r="L322" s="19"/>
      <x:c r="M322" s="19"/>
      <x:c r="N322" s="19"/>
      <x:c r="O322" s="19"/>
      <x:c r="P322" s="20" t="n">
        <x:v>21240000</x:v>
      </x:c>
      <x:c r="Q322" s="19"/>
      <x:c r="R322" s="19" t="str">
        <x:v>Not resolved</x:v>
      </x:c>
      <x:c r="S322" s="19" t="str">
        <x:v>LARKSPUR</x:v>
      </x:c>
      <x:c r="T322" s="19" t="str">
        <x:v>CA</x:v>
      </x:c>
      <x:c r="U322" s="19" t="str">
        <x:v>APARTMENT 100+</x:v>
      </x:c>
      <x:c r="V322" s="19" t="str">
        <x:v>01,02,03,0A,19,2J,68</x:v>
      </x:c>
      <x:c r="W322" s="19" t="str">
        <x:v>11-24-2020</x:v>
      </x:c>
      <x:c r="X322" s="19" t="str">
        <x:v>2020228082</x:v>
      </x:c>
      <x:c r="Y322" s="19" t="str">
        <x:v>2026-07-18</x:v>
      </x:c>
      <x:c r="Z322" s="19" t="str">
        <x:v>https://traviscad.org/wp-content/largefiles/2026%20Certified%20Appraisal%20Export%20Supp%200_07182026.zip</x:v>
      </x:c>
      <x:c r="AA322" s="19" t="str">
        <x:v>Appraisal account, not a unique apartment community</x:v>
      </x:c>
      <x:c r="AB322" s="19" t="str">
        <x:v>Unit counts belong in the property crosswalk, not each tax account. Unverified PESP claims are not current-owner determinations.</x:v>
      </x:c>
    </x:row>
    <x:row r="323" ht="24" hidden="0" customHeight="1">
      <x:c r="A323" s="19" t="str">
        <x:v>261314</x:v>
      </x:c>
      <x:c r="B323" s="19" t="str">
        <x:v>THE RHETT</x:v>
      </x:c>
      <x:c r="C323" s="19" t="str">
        <x:v>1000 E YAGER LN</x:v>
      </x:c>
      <x:c r="D323" s="19" t="str">
        <x:v>HOUSING AUTHORITY OF THE CITY OF AUSTIN</x:v>
      </x:c>
      <x:c r="E323" s="19"/>
      <x:c r="F323" s="19"/>
      <x:c r="G323" s="19" t="str">
        <x:v>Unresolved</x:v>
      </x:c>
      <x:c r="H323" s="19"/>
      <x:c r="I323" s="19"/>
      <x:c r="J323" s="19"/>
      <x:c r="K323" s="19"/>
      <x:c r="L323" s="19"/>
      <x:c r="M323" s="19" t="str">
        <x:v>HACA</x:v>
      </x:c>
      <x:c r="N323" s="19" t="str">
        <x:v>392</x:v>
      </x:c>
      <x:c r="O323" s="19" t="str">
        <x:v>XV</x:v>
      </x:c>
      <x:c r="P323" s="20" t="n">
        <x:v>39511419</x:v>
      </x:c>
      <x:c r="Q323" s="19"/>
      <x:c r="R323" s="19" t="str">
        <x:v>Not resolved</x:v>
      </x:c>
      <x:c r="S323" s="19" t="str">
        <x:v>AUSTIN</x:v>
      </x:c>
      <x:c r="T323" s="19" t="str">
        <x:v>TX</x:v>
      </x:c>
      <x:c r="U323" s="19" t="str">
        <x:v>APARTMENT 100+</x:v>
      </x:c>
      <x:c r="V323" s="19" t="str">
        <x:v>02,03,0A,19,2J,68</x:v>
      </x:c>
      <x:c r="W323" s="19" t="str">
        <x:v>06-30-2023</x:v>
      </x:c>
      <x:c r="X323" s="19" t="str">
        <x:v>2023073844</x:v>
      </x:c>
      <x:c r="Y323" s="19" t="str">
        <x:v>2026-07-18</x:v>
      </x:c>
      <x:c r="Z323" s="19" t="str">
        <x:v>https://traviscad.org/wp-content/largefiles/2026%20Certified%20Appraisal%20Export%20Supp%200_07182026.zip</x:v>
      </x:c>
      <x:c r="AA323" s="19" t="str">
        <x:v>Appraisal account, not a unique apartment community</x:v>
      </x:c>
      <x:c r="AB323" s="19" t="str">
        <x:v>Unit counts belong in the property crosswalk, not each tax account. Unverified PESP claims are not current-owner determinations.</x:v>
      </x:c>
    </x:row>
    <x:row r="324" ht="24" hidden="0" customHeight="1">
      <x:c r="A324" s="19" t="str">
        <x:v>261697</x:v>
      </x:c>
      <x:c r="B324" s="19" t="str">
        <x:v>MADISON NORTHRIDGE</x:v>
      </x:c>
      <x:c r="C324" s="19" t="str">
        <x:v>12001 METRIC BLVD</x:v>
      </x:c>
      <x:c r="D324" s="19" t="str">
        <x:v>AUSTIN 3 LLC ETAL</x:v>
      </x:c>
      <x:c r="E324" s="19"/>
      <x:c r="F324" s="19"/>
      <x:c r="G324" s="19" t="str">
        <x:v>Unresolved</x:v>
      </x:c>
      <x:c r="H324" s="19"/>
      <x:c r="I324" s="19"/>
      <x:c r="J324" s="19"/>
      <x:c r="K324" s="19"/>
      <x:c r="L324" s="19"/>
      <x:c r="M324" s="19"/>
      <x:c r="N324" s="19"/>
      <x:c r="O324" s="19"/>
      <x:c r="P324" s="20" t="n">
        <x:v>25790000</x:v>
      </x:c>
      <x:c r="Q324" s="19"/>
      <x:c r="R324" s="19" t="str">
        <x:v>Not resolved</x:v>
      </x:c>
      <x:c r="S324" s="19" t="str">
        <x:v>BEVERLY HILLS</x:v>
      </x:c>
      <x:c r="T324" s="19" t="str">
        <x:v>CA</x:v>
      </x:c>
      <x:c r="U324" s="19" t="str">
        <x:v>APARTMENT 100+</x:v>
      </x:c>
      <x:c r="V324" s="19" t="str">
        <x:v>01,02,03,0A,2J,68</x:v>
      </x:c>
      <x:c r="W324" s="19" t="str">
        <x:v>09-18-2021</x:v>
      </x:c>
      <x:c r="X324" s="19" t="str">
        <x:v>2021204532</x:v>
      </x:c>
      <x:c r="Y324" s="19" t="str">
        <x:v>2026-07-18</x:v>
      </x:c>
      <x:c r="Z324" s="19" t="str">
        <x:v>https://traviscad.org/wp-content/largefiles/2026%20Certified%20Appraisal%20Export%20Supp%200_07182026.zip</x:v>
      </x:c>
      <x:c r="AA324" s="19" t="str">
        <x:v>Appraisal account, not a unique apartment community</x:v>
      </x:c>
      <x:c r="AB324" s="19" t="str">
        <x:v>Unit counts belong in the property crosswalk, not each tax account. Unverified PESP claims are not current-owner determinations.</x:v>
      </x:c>
    </x:row>
    <x:row r="325" ht="24" hidden="0" customHeight="1">
      <x:c r="A325" s="19" t="str">
        <x:v>261737</x:v>
      </x:c>
      <x:c r="B325" s="19" t="str">
        <x:v>FOLIO (STONEHOLLOW)</x:v>
      </x:c>
      <x:c r="C325" s="19" t="str">
        <x:v>11915 STONEHOLLOW DR</x:v>
      </x:c>
      <x:c r="D325" s="19" t="str">
        <x:v>HART STONEHOLLOW LLC</x:v>
      </x:c>
      <x:c r="E325" s="19"/>
      <x:c r="F325" s="19"/>
      <x:c r="G325" s="19" t="str">
        <x:v>Unresolved</x:v>
      </x:c>
      <x:c r="H325" s="19"/>
      <x:c r="I325" s="19"/>
      <x:c r="J325" s="19" t="str">
        <x:v>Heitman</x:v>
      </x:c>
      <x:c r="K325" s="19" t="str">
        <x:v>PESP-TX-0155</x:v>
      </x:c>
      <x:c r="L325" s="19"/>
      <x:c r="M325" s="19"/>
      <x:c r="N325" s="19"/>
      <x:c r="O325" s="19"/>
      <x:c r="P325" s="20" t="n">
        <x:v>109920259</x:v>
      </x:c>
      <x:c r="Q325" s="19"/>
      <x:c r="R325" s="19" t="str">
        <x:v>Not resolved</x:v>
      </x:c>
      <x:c r="S325" s="19" t="str">
        <x:v>CHICAGO</x:v>
      </x:c>
      <x:c r="T325" s="19" t="str">
        <x:v>IL</x:v>
      </x:c>
      <x:c r="U325" s="19" t="str">
        <x:v>APARTMENT 100+</x:v>
      </x:c>
      <x:c r="V325" s="19" t="str">
        <x:v>01,02,03,0A,2J,68</x:v>
      </x:c>
      <x:c r="W325" s="19" t="str">
        <x:v>07-11-2014</x:v>
      </x:c>
      <x:c r="X325" s="19" t="str">
        <x:v>2014105092TR</x:v>
      </x:c>
      <x:c r="Y325" s="19" t="str">
        <x:v>2026-07-18</x:v>
      </x:c>
      <x:c r="Z325" s="19" t="str">
        <x:v>https://traviscad.org/wp-content/largefiles/2026%20Certified%20Appraisal%20Export%20Supp%200_07182026.zip</x:v>
      </x:c>
      <x:c r="AA325" s="19" t="str">
        <x:v>Appraisal account, not a unique apartment community</x:v>
      </x:c>
      <x:c r="AB325" s="19" t="str">
        <x:v>Unit counts belong in the property crosswalk, not each tax account. Unverified PESP claims are not current-owner determinations.</x:v>
      </x:c>
    </x:row>
    <x:row r="326" ht="24" hidden="0" customHeight="1">
      <x:c r="A326" s="19" t="str">
        <x:v>262009</x:v>
      </x:c>
      <x:c r="B326" s="19" t="str">
        <x:v>THE PARK AT WALNUT CREEK APTS</x:v>
      </x:c>
      <x:c r="C326" s="19" t="str">
        <x:v>12113 METRIC BLVD</x:v>
      </x:c>
      <x:c r="D326" s="19" t="str">
        <x:v>CAMERON COUNTY HOUSING FINANCE</x:v>
      </x:c>
      <x:c r="E326" s="19"/>
      <x:c r="F326" s="19"/>
      <x:c r="G326" s="19" t="str">
        <x:v>Unresolved</x:v>
      </x:c>
      <x:c r="H326" s="19"/>
      <x:c r="I326" s="19"/>
      <x:c r="J326" s="19"/>
      <x:c r="K326" s="19"/>
      <x:c r="L326" s="19"/>
      <x:c r="M326" s="19"/>
      <x:c r="N326" s="19"/>
      <x:c r="O326" s="19"/>
      <x:c r="P326" s="20" t="n">
        <x:v>54710000</x:v>
      </x:c>
      <x:c r="Q326" s="19"/>
      <x:c r="R326" s="19" t="str">
        <x:v>Not resolved</x:v>
      </x:c>
      <x:c r="S326" s="19" t="str">
        <x:v>HARLINGEN</x:v>
      </x:c>
      <x:c r="T326" s="19" t="str">
        <x:v>TX</x:v>
      </x:c>
      <x:c r="U326" s="19" t="str">
        <x:v>APARTMENT 100+</x:v>
      </x:c>
      <x:c r="V326" s="19" t="str">
        <x:v>01,02,03,0A,2J,68</x:v>
      </x:c>
      <x:c r="W326" s="19" t="str">
        <x:v>12-23-2024</x:v>
      </x:c>
      <x:c r="X326" s="19" t="str">
        <x:v>2024141716</x:v>
      </x:c>
      <x:c r="Y326" s="19" t="str">
        <x:v>2026-07-18</x:v>
      </x:c>
      <x:c r="Z326" s="19" t="str">
        <x:v>https://traviscad.org/wp-content/largefiles/2026%20Certified%20Appraisal%20Export%20Supp%200_07182026.zip</x:v>
      </x:c>
      <x:c r="AA326" s="19" t="str">
        <x:v>Appraisal account, not a unique apartment community</x:v>
      </x:c>
      <x:c r="AB326" s="19" t="str">
        <x:v>Unit counts belong in the property crosswalk, not each tax account. Unverified PESP claims are not current-owner determinations.</x:v>
      </x:c>
    </x:row>
    <x:row r="327" ht="48" hidden="0" customHeight="1">
      <x:c r="A327" s="19" t="str">
        <x:v>262089</x:v>
      </x:c>
      <x:c r="B327" s="19" t="str">
        <x:v>BALCONES WOODS</x:v>
      </x:c>
      <x:c r="C327" s="19" t="str">
        <x:v>11215 RESEARCH BLVD</x:v>
      </x:c>
      <x:c r="D327" s="19" t="str">
        <x:v>MID-AMERICA APARTMENTS OF AUSTIN LP</x:v>
      </x:c>
      <x:c r="E327" s="19" t="str">
        <x:v>Mid-America Apartment Communities (MAA)</x:v>
      </x:c>
      <x:c r="F327" s="19" t="str">
        <x:v>MAA / Mid-America Apartments LP</x:v>
      </x:c>
      <x:c r="G327" s="19" t="str">
        <x:v>high</x:v>
      </x:c>
      <x:c r="H327" s="19" t="str">
        <x:v>https://www.sec.gov/Archives/edgar/data/912595/000119312526041208/maa-20251231.htm | https://www.sec.gov/Archives/edgar/data/912595/000119312526436173/maa-ex99_2.htm | https://www.maac.com/texas/austin/maa-balcones-woods/</x:v>
      </x:c>
      <x:c r="I327" s="19" t="str">
        <x:v>2026-09-30</x:v>
      </x:c>
      <x:c r="J327" s="19"/>
      <x:c r="K327" s="19"/>
      <x:c r="L327" s="19"/>
      <x:c r="M327" s="19"/>
      <x:c r="N327" s="19"/>
      <x:c r="O327" s="19"/>
      <x:c r="P327" s="20" t="n">
        <x:v>54460000</x:v>
      </x:c>
      <x:c r="Q327" s="19"/>
      <x:c r="R327" s="19" t="str">
        <x:v>Not resolved</x:v>
      </x:c>
      <x:c r="S327" s="19" t="str">
        <x:v>GERMANTOWN</x:v>
      </x:c>
      <x:c r="T327" s="19" t="str">
        <x:v>TN</x:v>
      </x:c>
      <x:c r="U327" s="19" t="str">
        <x:v>APARTMENT 100+</x:v>
      </x:c>
      <x:c r="V327" s="19" t="str">
        <x:v>01,02,03,0A,2J,68</x:v>
      </x:c>
      <x:c r="W327" s="19" t="str">
        <x:v>03-04-1997</x:v>
      </x:c>
      <x:c r="X327" s="19"/>
      <x:c r="Y327" s="19" t="str">
        <x:v>2026-07-18</x:v>
      </x:c>
      <x:c r="Z327" s="19" t="str">
        <x:v>https://traviscad.org/wp-content/largefiles/2026%20Certified%20Appraisal%20Export%20Supp%200_07182026.zip</x:v>
      </x:c>
      <x:c r="AA327" s="19" t="str">
        <x:v>Appraisal account, not a unique apartment community</x:v>
      </x:c>
      <x:c r="AB327" s="19" t="str">
        <x:v>Unit counts belong in the property crosswalk, not each tax account. Unverified PESP claims are not current-owner determinations.</x:v>
      </x:c>
    </x:row>
    <x:row r="328" ht="24" hidden="0" customHeight="1">
      <x:c r="A328" s="19" t="str">
        <x:v>262627</x:v>
      </x:c>
      <x:c r="B328" s="19" t="str">
        <x:v>TWENTY15</x:v>
      </x:c>
      <x:c r="C328" s="19" t="str">
        <x:v>2015 CEDAR BEND DR</x:v>
      </x:c>
      <x:c r="D328" s="19" t="str">
        <x:v>TWAREL LLC</x:v>
      </x:c>
      <x:c r="E328" s="19"/>
      <x:c r="F328" s="19"/>
      <x:c r="G328" s="19" t="str">
        <x:v>Unresolved</x:v>
      </x:c>
      <x:c r="H328" s="19"/>
      <x:c r="I328" s="19"/>
      <x:c r="J328" s="19"/>
      <x:c r="K328" s="19"/>
      <x:c r="L328" s="19"/>
      <x:c r="M328" s="19"/>
      <x:c r="N328" s="19"/>
      <x:c r="O328" s="19"/>
      <x:c r="P328" s="20" t="n">
        <x:v>31000000</x:v>
      </x:c>
      <x:c r="Q328" s="19"/>
      <x:c r="R328" s="19" t="str">
        <x:v>Not resolved</x:v>
      </x:c>
      <x:c r="S328" s="19" t="str">
        <x:v>NEW YORK</x:v>
      </x:c>
      <x:c r="T328" s="19" t="str">
        <x:v>NY</x:v>
      </x:c>
      <x:c r="U328" s="19" t="str">
        <x:v>APARTMENT 100+</x:v>
      </x:c>
      <x:c r="V328" s="19" t="str">
        <x:v>01,02,03,0A,2J,68</x:v>
      </x:c>
      <x:c r="W328" s="19" t="str">
        <x:v>11-20-2017</x:v>
      </x:c>
      <x:c r="X328" s="19" t="str">
        <x:v>2017185208</x:v>
      </x:c>
      <x:c r="Y328" s="19" t="str">
        <x:v>2026-07-18</x:v>
      </x:c>
      <x:c r="Z328" s="19" t="str">
        <x:v>https://traviscad.org/wp-content/largefiles/2026%20Certified%20Appraisal%20Export%20Supp%200_07182026.zip</x:v>
      </x:c>
      <x:c r="AA328" s="19" t="str">
        <x:v>Appraisal account, not a unique apartment community</x:v>
      </x:c>
      <x:c r="AB328" s="19" t="str">
        <x:v>Unit counts belong in the property crosswalk, not each tax account. Unverified PESP claims are not current-owner determinations.</x:v>
      </x:c>
    </x:row>
    <x:row r="329" ht="24" hidden="0" customHeight="1">
      <x:c r="A329" s="19" t="str">
        <x:v>262633</x:v>
      </x:c>
      <x:c r="B329" s="19" t="str">
        <x:v>TWELVE100</x:v>
      </x:c>
      <x:c r="C329" s="19" t="str">
        <x:v>12100 METRIC BLVD</x:v>
      </x:c>
      <x:c r="D329" s="19" t="str">
        <x:v>AUSTIN HOUSING FINANCE CORPORATION</x:v>
      </x:c>
      <x:c r="E329" s="19"/>
      <x:c r="F329" s="19"/>
      <x:c r="G329" s="19" t="str">
        <x:v>Unresolved</x:v>
      </x:c>
      <x:c r="H329" s="19"/>
      <x:c r="I329" s="19"/>
      <x:c r="J329" s="19"/>
      <x:c r="K329" s="19"/>
      <x:c r="L329" s="19"/>
      <x:c r="M329" s="19"/>
      <x:c r="N329" s="19"/>
      <x:c r="O329" s="19" t="str">
        <x:v>XV</x:v>
      </x:c>
      <x:c r="P329" s="20" t="n">
        <x:v>75307510</x:v>
      </x:c>
      <x:c r="Q329" s="19"/>
      <x:c r="R329" s="19" t="str">
        <x:v>Not resolved</x:v>
      </x:c>
      <x:c r="S329" s="19" t="str">
        <x:v>AUSTIN</x:v>
      </x:c>
      <x:c r="T329" s="19" t="str">
        <x:v>TX</x:v>
      </x:c>
      <x:c r="U329" s="19" t="str">
        <x:v>APARTMENT 100+</x:v>
      </x:c>
      <x:c r="V329" s="19" t="str">
        <x:v>01,02,03,0A,2J,68</x:v>
      </x:c>
      <x:c r="W329" s="19" t="str">
        <x:v>11-26-2024</x:v>
      </x:c>
      <x:c r="X329" s="19" t="str">
        <x:v>2024131484</x:v>
      </x:c>
      <x:c r="Y329" s="19" t="str">
        <x:v>2026-07-18</x:v>
      </x:c>
      <x:c r="Z329" s="19" t="str">
        <x:v>https://traviscad.org/wp-content/largefiles/2026%20Certified%20Appraisal%20Export%20Supp%200_07182026.zip</x:v>
      </x:c>
      <x:c r="AA329" s="19" t="str">
        <x:v>Appraisal account, not a unique apartment community</x:v>
      </x:c>
      <x:c r="AB329" s="19" t="str">
        <x:v>Unit counts belong in the property crosswalk, not each tax account. Unverified PESP claims are not current-owner determinations.</x:v>
      </x:c>
    </x:row>
    <x:row r="330" ht="24" hidden="0" customHeight="1">
      <x:c r="A330" s="19" t="str">
        <x:v>263428</x:v>
      </x:c>
      <x:c r="B330" s="19" t="str">
        <x:v>WIND RIVER CROSSING APTS</x:v>
      </x:c>
      <x:c r="C330" s="19" t="str">
        <x:v>11411 RESEARCH BLVD</x:v>
      </x:c>
      <x:c r="D330" s="19" t="str">
        <x:v>WESTDALE WIND RIVER CROSSING TX LP</x:v>
      </x:c>
      <x:c r="E330" s="19"/>
      <x:c r="F330" s="19"/>
      <x:c r="G330" s="19" t="str">
        <x:v>Unresolved</x:v>
      </x:c>
      <x:c r="H330" s="19"/>
      <x:c r="I330" s="19"/>
      <x:c r="J330" s="19"/>
      <x:c r="K330" s="19"/>
      <x:c r="L330" s="19"/>
      <x:c r="M330" s="19"/>
      <x:c r="N330" s="19"/>
      <x:c r="O330" s="19"/>
      <x:c r="P330" s="20" t="n">
        <x:v>38790000</x:v>
      </x:c>
      <x:c r="Q330" s="19"/>
      <x:c r="R330" s="19" t="str">
        <x:v>Not resolved</x:v>
      </x:c>
      <x:c r="S330" s="19" t="str">
        <x:v>DALLAS</x:v>
      </x:c>
      <x:c r="T330" s="19" t="str">
        <x:v>TX</x:v>
      </x:c>
      <x:c r="U330" s="19" t="str">
        <x:v>APARTMENT 100+</x:v>
      </x:c>
      <x:c r="V330" s="19" t="str">
        <x:v>01,02,03,0A,2J,68</x:v>
      </x:c>
      <x:c r="W330" s="19" t="str">
        <x:v>01-31-2007</x:v>
      </x:c>
      <x:c r="X330" s="19" t="str">
        <x:v>2007018388TR</x:v>
      </x:c>
      <x:c r="Y330" s="19" t="str">
        <x:v>2026-07-18</x:v>
      </x:c>
      <x:c r="Z330" s="19" t="str">
        <x:v>https://traviscad.org/wp-content/largefiles/2026%20Certified%20Appraisal%20Export%20Supp%200_07182026.zip</x:v>
      </x:c>
      <x:c r="AA330" s="19" t="str">
        <x:v>Appraisal account, not a unique apartment community</x:v>
      </x:c>
      <x:c r="AB330" s="19" t="str">
        <x:v>Unit counts belong in the property crosswalk, not each tax account. Unverified PESP claims are not current-owner determinations.</x:v>
      </x:c>
    </x:row>
    <x:row r="331" ht="48" hidden="0" customHeight="1">
      <x:c r="A331" s="19" t="str">
        <x:v>264708</x:v>
      </x:c>
      <x:c r="B331" s="19" t="str">
        <x:v>CAMDEN HUNTINGDON</x:v>
      </x:c>
      <x:c r="C331" s="19" t="str">
        <x:v>12349 METRIC BLVD</x:v>
      </x:c>
      <x:c r="D331" s="19" t="str">
        <x:v>CAMDEN PROPERTY TRUST</x:v>
      </x:c>
      <x:c r="E331" s="19" t="str">
        <x:v>Camden Property Trust</x:v>
      </x:c>
      <x:c r="F331" s="19" t="str">
        <x:v>Camden Property Trust</x:v>
      </x:c>
      <x:c r="G331" s="19" t="str">
        <x:v>high</x:v>
      </x:c>
      <x:c r="H331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I331" s="19" t="str">
        <x:v>2026-06-30</x:v>
      </x:c>
      <x:c r="J331" s="19"/>
      <x:c r="K331" s="19"/>
      <x:c r="L331" s="19"/>
      <x:c r="M331" s="19"/>
      <x:c r="N331" s="19"/>
      <x:c r="O331" s="19"/>
      <x:c r="P331" s="20" t="n">
        <x:v>77000000</x:v>
      </x:c>
      <x:c r="Q331" s="19"/>
      <x:c r="R331" s="19" t="str">
        <x:v>Not resolved</x:v>
      </x:c>
      <x:c r="S331" s="19" t="str">
        <x:v>HOUSTON</x:v>
      </x:c>
      <x:c r="T331" s="19" t="str">
        <x:v>TX</x:v>
      </x:c>
      <x:c r="U331" s="19" t="str">
        <x:v>APARTMENT 100+</x:v>
      </x:c>
      <x:c r="V331" s="19" t="str">
        <x:v>01,02,03,0A,2J,68</x:v>
      </x:c>
      <x:c r="W331" s="19" t="str">
        <x:v>01-10-1994</x:v>
      </x:c>
      <x:c r="X331" s="19"/>
      <x:c r="Y331" s="19" t="str">
        <x:v>2026-07-18</x:v>
      </x:c>
      <x:c r="Z331" s="19" t="str">
        <x:v>https://traviscad.org/wp-content/largefiles/2026%20Certified%20Appraisal%20Export%20Supp%200_07182026.zip</x:v>
      </x:c>
      <x:c r="AA331" s="19" t="str">
        <x:v>Appraisal account, not a unique apartment community</x:v>
      </x:c>
      <x:c r="AB331" s="19" t="str">
        <x:v>Unit counts belong in the property crosswalk, not each tax account. Unverified PESP claims are not current-owner determinations.</x:v>
      </x:c>
    </x:row>
    <x:row r="332" ht="48" hidden="0" customHeight="1">
      <x:c r="A332" s="19" t="str">
        <x:v>264711</x:v>
      </x:c>
      <x:c r="B332" s="19" t="str">
        <x:v>HENRY HEIGHTS</x:v>
      </x:c>
      <x:c r="C332" s="19" t="str">
        <x:v>12330 METRIC BLVD</x:v>
      </x:c>
      <x:c r="D332" s="19" t="str">
        <x:v>ENCLAVE RFOF V LLC &amp; ENCLAVE ENIMON LLC &amp; WHC 12330 METRIC TIC LLC</x:v>
      </x:c>
      <x:c r="E332" s="19"/>
      <x:c r="F332" s="19"/>
      <x:c r="G332" s="19" t="str">
        <x:v>Unresolved</x:v>
      </x:c>
      <x:c r="H332" s="19"/>
      <x:c r="I332" s="19"/>
      <x:c r="J332" s="19"/>
      <x:c r="K332" s="19"/>
      <x:c r="L332" s="19"/>
      <x:c r="M332" s="19"/>
      <x:c r="N332" s="19"/>
      <x:c r="O332" s="19"/>
      <x:c r="P332" s="20" t="n">
        <x:v>20230000</x:v>
      </x:c>
      <x:c r="Q332" s="19"/>
      <x:c r="R332" s="19" t="str">
        <x:v>Not resolved</x:v>
      </x:c>
      <x:c r="S332" s="19" t="str">
        <x:v>AUSTIN</x:v>
      </x:c>
      <x:c r="T332" s="19" t="str">
        <x:v>TX</x:v>
      </x:c>
      <x:c r="U332" s="19" t="str">
        <x:v>APARTMENT 100+</x:v>
      </x:c>
      <x:c r="V332" s="19" t="str">
        <x:v>01,02,03,0A,2J,68</x:v>
      </x:c>
      <x:c r="W332" s="19" t="str">
        <x:v>10-14-2021</x:v>
      </x:c>
      <x:c r="X332" s="19" t="str">
        <x:v>2021229712</x:v>
      </x:c>
      <x:c r="Y332" s="19" t="str">
        <x:v>2026-07-18</x:v>
      </x:c>
      <x:c r="Z332" s="19" t="str">
        <x:v>https://traviscad.org/wp-content/largefiles/2026%20Certified%20Appraisal%20Export%20Supp%200_07182026.zip</x:v>
      </x:c>
      <x:c r="AA332" s="19" t="str">
        <x:v>Appraisal account, not a unique apartment community</x:v>
      </x:c>
      <x:c r="AB332" s="19" t="str">
        <x:v>Unit counts belong in the property crosswalk, not each tax account. Unverified PESP claims are not current-owner determinations.</x:v>
      </x:c>
    </x:row>
    <x:row r="333" ht="24" hidden="0" customHeight="1">
      <x:c r="A333" s="19" t="str">
        <x:v>264712</x:v>
      </x:c>
      <x:c r="B333" s="19" t="str">
        <x:v>WALNUT CREEK CROSSING</x:v>
      </x:c>
      <x:c r="C333" s="19" t="str">
        <x:v>2000 CEDAR BEND DR</x:v>
      </x:c>
      <x:c r="D333" s="19" t="str">
        <x:v>WESTDALE WALNUT CREEK</x:v>
      </x:c>
      <x:c r="E333" s="19"/>
      <x:c r="F333" s="19"/>
      <x:c r="G333" s="19" t="str">
        <x:v>Unresolved</x:v>
      </x:c>
      <x:c r="H333" s="19"/>
      <x:c r="I333" s="19"/>
      <x:c r="J333" s="19"/>
      <x:c r="K333" s="19"/>
      <x:c r="L333" s="19"/>
      <x:c r="M333" s="19"/>
      <x:c r="N333" s="19"/>
      <x:c r="O333" s="19"/>
      <x:c r="P333" s="20" t="n">
        <x:v>28000000</x:v>
      </x:c>
      <x:c r="Q333" s="19"/>
      <x:c r="R333" s="19" t="str">
        <x:v>Not resolved</x:v>
      </x:c>
      <x:c r="S333" s="19" t="str">
        <x:v>DALLAS</x:v>
      </x:c>
      <x:c r="T333" s="19" t="str">
        <x:v>TX</x:v>
      </x:c>
      <x:c r="U333" s="19" t="str">
        <x:v>APARTMENT 100+</x:v>
      </x:c>
      <x:c r="V333" s="19" t="str">
        <x:v>01,02,03,0A,2J,68</x:v>
      </x:c>
      <x:c r="W333" s="19" t="str">
        <x:v>01-31-2007</x:v>
      </x:c>
      <x:c r="X333" s="19" t="str">
        <x:v>2007018376TR</x:v>
      </x:c>
      <x:c r="Y333" s="19" t="str">
        <x:v>2026-07-18</x:v>
      </x:c>
      <x:c r="Z333" s="19" t="str">
        <x:v>https://traviscad.org/wp-content/largefiles/2026%20Certified%20Appraisal%20Export%20Supp%200_07182026.zip</x:v>
      </x:c>
      <x:c r="AA333" s="19" t="str">
        <x:v>Appraisal account, not a unique apartment community</x:v>
      </x:c>
      <x:c r="AB333" s="19" t="str">
        <x:v>Unit counts belong in the property crosswalk, not each tax account. Unverified PESP claims are not current-owner determinations.</x:v>
      </x:c>
    </x:row>
    <x:row r="334" ht="24" hidden="0" customHeight="1">
      <x:c r="A334" s="19" t="str">
        <x:v>271973</x:v>
      </x:c>
      <x:c r="B334" s="19" t="str">
        <x:v>MYLESMARK AT RIATA</x:v>
      </x:c>
      <x:c r="C334" s="19" t="str">
        <x:v>12610 RIATA VISTA CIR</x:v>
      </x:c>
      <x:c r="D334" s="19" t="str">
        <x:v>BPP ALPHABET MF RIATA LP</x:v>
      </x:c>
      <x:c r="E334" s="19"/>
      <x:c r="F334" s="19"/>
      <x:c r="G334" s="19" t="str">
        <x:v>Unresolved</x:v>
      </x:c>
      <x:c r="H334" s="19"/>
      <x:c r="I334" s="19"/>
      <x:c r="J334" s="19"/>
      <x:c r="K334" s="19"/>
      <x:c r="L334" s="19"/>
      <x:c r="M334" s="19"/>
      <x:c r="N334" s="19"/>
      <x:c r="O334" s="19"/>
      <x:c r="P334" s="20" t="n">
        <x:v>39885915</x:v>
      </x:c>
      <x:c r="Q334" s="19"/>
      <x:c r="R334" s="19" t="str">
        <x:v>Not resolved</x:v>
      </x:c>
      <x:c r="S334" s="19" t="str">
        <x:v>CHICAGO</x:v>
      </x:c>
      <x:c r="T334" s="19" t="str">
        <x:v>IL</x:v>
      </x:c>
      <x:c r="U334" s="19" t="str">
        <x:v>APARTMENT 100+</x:v>
      </x:c>
      <x:c r="V334" s="19" t="str">
        <x:v>02,03,0A,2J,5A,68</x:v>
      </x:c>
      <x:c r="W334" s="19" t="str">
        <x:v>05-24-2017</x:v>
      </x:c>
      <x:c r="X334" s="19" t="str">
        <x:v>2017082655</x:v>
      </x:c>
      <x:c r="Y334" s="19" t="str">
        <x:v>2026-07-18</x:v>
      </x:c>
      <x:c r="Z334" s="19" t="str">
        <x:v>https://traviscad.org/wp-content/largefiles/2026%20Certified%20Appraisal%20Export%20Supp%200_07182026.zip</x:v>
      </x:c>
      <x:c r="AA334" s="19" t="str">
        <x:v>Appraisal account, not a unique apartment community</x:v>
      </x:c>
      <x:c r="AB334" s="19" t="str">
        <x:v>Unit counts belong in the property crosswalk, not each tax account. Unverified PESP claims are not current-owner determinations.</x:v>
      </x:c>
    </x:row>
    <x:row r="335" ht="24" hidden="0" customHeight="1">
      <x:c r="A335" s="19" t="str">
        <x:v>272027</x:v>
      </x:c>
      <x:c r="B335" s="19" t="str">
        <x:v>DK RIATA</x:v>
      </x:c>
      <x:c r="C335" s="19" t="str">
        <x:v>5705 DIEHL TRL</x:v>
      </x:c>
      <x:c r="D335" s="19" t="str">
        <x:v>DK RIATA LLC</x:v>
      </x:c>
      <x:c r="E335" s="19"/>
      <x:c r="F335" s="19"/>
      <x:c r="G335" s="19" t="str">
        <x:v>Unresolved</x:v>
      </x:c>
      <x:c r="H335" s="19"/>
      <x:c r="I335" s="19"/>
      <x:c r="J335" s="19"/>
      <x:c r="K335" s="19"/>
      <x:c r="L335" s="19"/>
      <x:c r="M335" s="19"/>
      <x:c r="N335" s="19"/>
      <x:c r="O335" s="19"/>
      <x:c r="P335" s="20" t="n">
        <x:v>62020000</x:v>
      </x:c>
      <x:c r="Q335" s="19"/>
      <x:c r="R335" s="19" t="str">
        <x:v>Not resolved</x:v>
      </x:c>
      <x:c r="S335" s="19" t="str">
        <x:v>CHICAGO</x:v>
      </x:c>
      <x:c r="T335" s="19" t="str">
        <x:v>IL</x:v>
      </x:c>
      <x:c r="U335" s="19" t="str">
        <x:v>APARTMENT 100+</x:v>
      </x:c>
      <x:c r="V335" s="19" t="str">
        <x:v>02,03,0A,2J,5A,68</x:v>
      </x:c>
      <x:c r="W335" s="19" t="str">
        <x:v>08-30-2023</x:v>
      </x:c>
      <x:c r="X335" s="19" t="str">
        <x:v>2023100361</x:v>
      </x:c>
      <x:c r="Y335" s="19" t="str">
        <x:v>2026-07-18</x:v>
      </x:c>
      <x:c r="Z335" s="19" t="str">
        <x:v>https://traviscad.org/wp-content/largefiles/2026%20Certified%20Appraisal%20Export%20Supp%200_07182026.zip</x:v>
      </x:c>
      <x:c r="AA335" s="19" t="str">
        <x:v>Appraisal account, not a unique apartment community</x:v>
      </x:c>
      <x:c r="AB335" s="19" t="str">
        <x:v>Unit counts belong in the property crosswalk, not each tax account. Unverified PESP claims are not current-owner determinations.</x:v>
      </x:c>
    </x:row>
    <x:row r="336" ht="36" hidden="0" customHeight="1">
      <x:c r="A336" s="19" t="str">
        <x:v>273228</x:v>
      </x:c>
      <x:c r="B336" s="19" t="str">
        <x:v>MELROSE PLACE (LAUREL RIDGE) (CAMDEN LAU</x:v>
      </x:c>
      <x:c r="C336" s="19" t="str">
        <x:v>13005 HEINEMANN DR</x:v>
      </x:c>
      <x:c r="D336" s="19" t="str">
        <x:v>HOUSING AUTHORITY CITY OF AUSTIN</x:v>
      </x:c>
      <x:c r="E336" s="19" t="str">
        <x:v>Texas Housing Conservancy (nonprofit fund sponsor/investment manager); HACA public title</x:v>
      </x:c>
      <x:c r="F336" s="19" t="str">
        <x:v>Austin Housing Conservancy Fund LP / Texas Housing Conservancy Fund branding; exact current property stakes undisclosed</x:v>
      </x:c>
      <x:c r="G336" s="19" t="str">
        <x:v>High current public title and fund portfolio; ultimate investors and shares unresolved</x:v>
      </x:c>
      <x:c r="H336" s="19" t="str">
        <x:v>https://www.texashousingconservancy.org/our-properties | https://www.texashousingconservancy.org/private-equity-fund | https://www.sec.gov/Archives/edgar/data/1754334/000175433426000001/primary_doc.xml</x:v>
      </x:c>
      <x:c r="I336" s="19" t="str">
        <x:v>2026-10-30 current portfolio; 2026-07-18 appraisal</x:v>
      </x:c>
      <x:c r="J336" s="19"/>
      <x:c r="K336" s="19"/>
      <x:c r="L336" s="19"/>
      <x:c r="M336" s="19" t="str">
        <x:v>HACA</x:v>
      </x:c>
      <x:c r="N336" s="19" t="str">
        <x:v>392</x:v>
      </x:c>
      <x:c r="O336" s="19" t="str">
        <x:v>XV</x:v>
      </x:c>
      <x:c r="P336" s="20" t="n">
        <x:v>32337918</x:v>
      </x:c>
      <x:c r="Q336" s="19"/>
      <x:c r="R336" s="19" t="str">
        <x:v>Not resolved</x:v>
      </x:c>
      <x:c r="S336" s="19" t="str">
        <x:v>AUSTIN</x:v>
      </x:c>
      <x:c r="T336" s="19" t="str">
        <x:v>TX</x:v>
      </x:c>
      <x:c r="U336" s="19" t="str">
        <x:v>APARTMENT 100+</x:v>
      </x:c>
      <x:c r="V336" s="19" t="str">
        <x:v>02,03,0A,2J,5A,68</x:v>
      </x:c>
      <x:c r="W336" s="19" t="str">
        <x:v>12-17-2020</x:v>
      </x:c>
      <x:c r="X336" s="19" t="str">
        <x:v>2020246559</x:v>
      </x:c>
      <x:c r="Y336" s="19" t="str">
        <x:v>2026-07-18</x:v>
      </x:c>
      <x:c r="Z336" s="19" t="str">
        <x:v>https://traviscad.org/wp-content/largefiles/2026%20Certified%20Appraisal%20Export%20Supp%200_07182026.zip</x:v>
      </x:c>
      <x:c r="AA336" s="19" t="str">
        <x:v>Appraisal account, not a unique apartment community</x:v>
      </x:c>
      <x:c r="AB336" s="19" t="str">
        <x:v>Melrose Trail, 183 homes. Separate case, not in 48-property selected-platform totals. Local identifies sponsor location, not all investor residences.</x:v>
      </x:c>
    </x:row>
    <x:row r="337" ht="24" hidden="0" customHeight="1">
      <x:c r="A337" s="19" t="str">
        <x:v>283710</x:v>
      </x:c>
      <x:c r="B337" s="19" t="str">
        <x:v>BREAKERS ON THE LAKE</x:v>
      </x:c>
      <x:c r="C337" s="19" t="str">
        <x:v>1500 E RIVERSIDE DR</x:v>
      </x:c>
      <x:c r="D337" s="19" t="str">
        <x:v>PARK PLACE ASSOCIATES LIMITED PARTNERSHIP</x:v>
      </x:c>
      <x:c r="E337" s="19"/>
      <x:c r="F337" s="19"/>
      <x:c r="G337" s="19" t="str">
        <x:v>Unresolved</x:v>
      </x:c>
      <x:c r="H337" s="19"/>
      <x:c r="I337" s="19"/>
      <x:c r="J337" s="19" t="str">
        <x:v>Wingate Companies</x:v>
      </x:c>
      <x:c r="K337" s="19" t="str">
        <x:v>PESP-TX-0332</x:v>
      </x:c>
      <x:c r="L337" s="19"/>
      <x:c r="M337" s="19"/>
      <x:c r="N337" s="19"/>
      <x:c r="O337" s="19"/>
      <x:c r="P337" s="20" t="n">
        <x:v>32416181</x:v>
      </x:c>
      <x:c r="Q337" s="19"/>
      <x:c r="R337" s="19" t="str">
        <x:v>Not resolved</x:v>
      </x:c>
      <x:c r="S337" s="19" t="str">
        <x:v>NEWTON</x:v>
      </x:c>
      <x:c r="T337" s="19" t="str">
        <x:v>MA</x:v>
      </x:c>
      <x:c r="U337" s="19" t="str">
        <x:v>APARTMENT 100+</x:v>
      </x:c>
      <x:c r="V337" s="19" t="str">
        <x:v>01,02,03,0A,2J,68</x:v>
      </x:c>
      <x:c r="W337" s="19" t="str">
        <x:v>03-26-1998</x:v>
      </x:c>
      <x:c r="X337" s="19"/>
      <x:c r="Y337" s="19" t="str">
        <x:v>2026-07-18</x:v>
      </x:c>
      <x:c r="Z337" s="19" t="str">
        <x:v>https://traviscad.org/wp-content/largefiles/2026%20Certified%20Appraisal%20Export%20Supp%200_07182026.zip</x:v>
      </x:c>
      <x:c r="AA337" s="19" t="str">
        <x:v>Appraisal account, not a unique apartment community</x:v>
      </x:c>
      <x:c r="AB337" s="19" t="str">
        <x:v>Unit counts belong in the property crosswalk, not each tax account. Unverified PESP claims are not current-owner determinations.</x:v>
      </x:c>
    </x:row>
    <x:row r="338" ht="24" hidden="0" customHeight="1">
      <x:c r="A338" s="19" t="str">
        <x:v>283714</x:v>
      </x:c>
      <x:c r="B338" s="19" t="str">
        <x:v>AMLI SOUTH SHORE</x:v>
      </x:c>
      <x:c r="C338" s="19" t="str">
        <x:v>1720 SOUTH LAKESHORE BLVD</x:v>
      </x:c>
      <x:c r="D338" s="19" t="str">
        <x:v>1620 EAST RIVERSIDE DRIVE LLC</x:v>
      </x:c>
      <x:c r="E338" s="19" t="str">
        <x:v>AMLI Residential / Morgan Stanley-managed PRIME platform</x:v>
      </x:c>
      <x:c r="F338" s="19" t="str">
        <x:v>PRIME Property Fund (AMLI platform owner; property-level stake not disclosed)</x:v>
      </x:c>
      <x:c r="G338" s="19" t="str">
        <x:v>high platform; property stake undisclosed</x:v>
      </x:c>
      <x:c r="H338" s="19" t="str">
        <x:v>https://www.amli.com/about-us | https://www.amli.com/apartments/austin</x:v>
      </x:c>
      <x:c r="I338" s="19" t="str">
        <x:v>2026-10-30</x:v>
      </x:c>
      <x:c r="J338" s="19"/>
      <x:c r="K338" s="19"/>
      <x:c r="L338" s="19"/>
      <x:c r="M338" s="19"/>
      <x:c r="N338" s="19"/>
      <x:c r="O338" s="19"/>
      <x:c r="P338" s="20" t="n">
        <x:v>145740000</x:v>
      </x:c>
      <x:c r="Q338" s="19"/>
      <x:c r="R338" s="19" t="str">
        <x:v>Not resolved</x:v>
      </x:c>
      <x:c r="S338" s="19" t="str">
        <x:v>CHICAGO</x:v>
      </x:c>
      <x:c r="T338" s="19" t="str">
        <x:v>IL</x:v>
      </x:c>
      <x:c r="U338" s="19" t="str">
        <x:v>APARTMENT 100+</x:v>
      </x:c>
      <x:c r="V338" s="19" t="str">
        <x:v>01,02,03,0A,2J,68</x:v>
      </x:c>
      <x:c r="W338" s="19" t="str">
        <x:v>04-19-2007</x:v>
      </x:c>
      <x:c r="X338" s="19" t="str">
        <x:v>2007071200TR</x:v>
      </x:c>
      <x:c r="Y338" s="19" t="str">
        <x:v>2026-07-18</x:v>
      </x:c>
      <x:c r="Z338" s="19" t="str">
        <x:v>https://traviscad.org/wp-content/largefiles/2026%20Certified%20Appraisal%20Export%20Supp%200_07182026.zip</x:v>
      </x:c>
      <x:c r="AA338" s="19" t="str">
        <x:v>Appraisal account, not a unique apartment community</x:v>
      </x:c>
      <x:c r="AB338" s="19" t="str">
        <x:v>Unit counts belong in the property crosswalk, not each tax account. Unverified PESP claims are not current-owner determinations.</x:v>
      </x:c>
    </x:row>
    <x:row r="339" ht="24" hidden="0" customHeight="1">
      <x:c r="A339" s="19" t="str">
        <x:v>284601</x:v>
      </x:c>
      <x:c r="B339" s="19" t="str">
        <x:v>BROOK THE (BROOK @ TRAVIS HEIGHTS)</x:v>
      </x:c>
      <x:c r="C339" s="19" t="str">
        <x:v>1824 S INTERSTATE HY 35</x:v>
      </x:c>
      <x:c r="D339" s="19" t="str">
        <x:v>BROOK APARTMENTS L C</x:v>
      </x:c>
      <x:c r="E339" s="19"/>
      <x:c r="F339" s="19"/>
      <x:c r="G339" s="19" t="str">
        <x:v>Unresolved</x:v>
      </x:c>
      <x:c r="H339" s="19"/>
      <x:c r="I339" s="19"/>
      <x:c r="J339" s="19"/>
      <x:c r="K339" s="19"/>
      <x:c r="L339" s="19"/>
      <x:c r="M339" s="19"/>
      <x:c r="N339" s="19"/>
      <x:c r="O339" s="19"/>
      <x:c r="P339" s="20" t="n">
        <x:v>19980048</x:v>
      </x:c>
      <x:c r="Q339" s="19"/>
      <x:c r="R339" s="19" t="str">
        <x:v>Not resolved</x:v>
      </x:c>
      <x:c r="S339" s="19" t="str">
        <x:v>HOUSTON</x:v>
      </x:c>
      <x:c r="T339" s="19" t="str">
        <x:v>TX</x:v>
      </x:c>
      <x:c r="U339" s="19" t="str">
        <x:v>APARTMENT 100+</x:v>
      </x:c>
      <x:c r="V339" s="19" t="str">
        <x:v>01,02,03,0A,2J,68</x:v>
      </x:c>
      <x:c r="W339" s="19" t="str">
        <x:v>11-01-1994</x:v>
      </x:c>
      <x:c r="X339" s="19"/>
      <x:c r="Y339" s="19" t="str">
        <x:v>2026-07-18</x:v>
      </x:c>
      <x:c r="Z339" s="19" t="str">
        <x:v>https://traviscad.org/wp-content/largefiles/2026%20Certified%20Appraisal%20Export%20Supp%200_07182026.zip</x:v>
      </x:c>
      <x:c r="AA339" s="19" t="str">
        <x:v>Appraisal account, not a unique apartment community</x:v>
      </x:c>
      <x:c r="AB339" s="19" t="str">
        <x:v>Unit counts belong in the property crosswalk, not each tax account. Unverified PESP claims are not current-owner determinations.</x:v>
      </x:c>
    </x:row>
    <x:row r="340" ht="24" hidden="0" customHeight="1">
      <x:c r="A340" s="19" t="str">
        <x:v>285039</x:v>
      </x:c>
      <x:c r="B340" s="19" t="str">
        <x:v>WATERLOO EAST</x:v>
      </x:c>
      <x:c r="C340" s="19" t="str">
        <x:v>1300 S PLEASANT VALLEY DR</x:v>
      </x:c>
      <x:c r="D340" s="19" t="str">
        <x:v>ELMONT DRIVE LADY BIRD LLC</x:v>
      </x:c>
      <x:c r="E340" s="19"/>
      <x:c r="F340" s="19"/>
      <x:c r="G340" s="19" t="str">
        <x:v>Unresolved</x:v>
      </x:c>
      <x:c r="H340" s="19"/>
      <x:c r="I340" s="19"/>
      <x:c r="J340" s="19"/>
      <x:c r="K340" s="19"/>
      <x:c r="L340" s="19"/>
      <x:c r="M340" s="19"/>
      <x:c r="N340" s="19"/>
      <x:c r="O340" s="19"/>
      <x:c r="P340" s="20" t="n">
        <x:v>9719883</x:v>
      </x:c>
      <x:c r="Q340" s="19"/>
      <x:c r="R340" s="19" t="str">
        <x:v>Not resolved</x:v>
      </x:c>
      <x:c r="S340" s="19" t="str">
        <x:v>AUSTIN</x:v>
      </x:c>
      <x:c r="T340" s="19" t="str">
        <x:v>TX</x:v>
      </x:c>
      <x:c r="U340" s="19" t="str">
        <x:v>APARTMENT 50-100</x:v>
      </x:c>
      <x:c r="V340" s="19" t="str">
        <x:v>01,02,03,0A,2J,68</x:v>
      </x:c>
      <x:c r="W340" s="19" t="str">
        <x:v>02-05-2019</x:v>
      </x:c>
      <x:c r="X340" s="19" t="str">
        <x:v>2019016189</x:v>
      </x:c>
      <x:c r="Y340" s="19" t="str">
        <x:v>2026-07-18</x:v>
      </x:c>
      <x:c r="Z340" s="19" t="str">
        <x:v>https://traviscad.org/wp-content/largefiles/2026%20Certified%20Appraisal%20Export%20Supp%200_07182026.zip</x:v>
      </x:c>
      <x:c r="AA340" s="19" t="str">
        <x:v>Appraisal account, not a unique apartment community</x:v>
      </x:c>
      <x:c r="AB340" s="19" t="str">
        <x:v>Unit counts belong in the property crosswalk, not each tax account. Unverified PESP claims are not current-owner determinations.</x:v>
      </x:c>
    </x:row>
    <x:row r="341" ht="24" hidden="0" customHeight="1">
      <x:c r="A341" s="19" t="str">
        <x:v>285043</x:v>
      </x:c>
      <x:c r="B341" s="19" t="str">
        <x:v>Waterloo Flats</x:v>
      </x:c>
      <x:c r="C341" s="19" t="str">
        <x:v>1300 S PLEASANT VALLEY RD</x:v>
      </x:c>
      <x:c r="D341" s="19" t="str">
        <x:v>TRAVIS UNIVERSITY LAKE MANAGEMENT LLC</x:v>
      </x:c>
      <x:c r="E341" s="19"/>
      <x:c r="F341" s="19"/>
      <x:c r="G341" s="19" t="str">
        <x:v>Unresolved</x:v>
      </x:c>
      <x:c r="H341" s="19"/>
      <x:c r="I341" s="19"/>
      <x:c r="J341" s="19"/>
      <x:c r="K341" s="19"/>
      <x:c r="L341" s="19"/>
      <x:c r="M341" s="19"/>
      <x:c r="N341" s="19"/>
      <x:c r="O341" s="19"/>
      <x:c r="P341" s="20" t="n">
        <x:v>23224175</x:v>
      </x:c>
      <x:c r="Q341" s="19"/>
      <x:c r="R341" s="19" t="str">
        <x:v>Not resolved</x:v>
      </x:c>
      <x:c r="S341" s="19" t="str">
        <x:v>AUSTIN</x:v>
      </x:c>
      <x:c r="T341" s="19" t="str">
        <x:v>TX</x:v>
      </x:c>
      <x:c r="U341" s="19" t="str">
        <x:v>APARTMENT 100+</x:v>
      </x:c>
      <x:c r="V341" s="19" t="str">
        <x:v>01,02,03,0A,2J,68</x:v>
      </x:c>
      <x:c r="W341" s="19" t="str">
        <x:v>12-27-2018</x:v>
      </x:c>
      <x:c r="X341" s="19" t="str">
        <x:v>2019000720</x:v>
      </x:c>
      <x:c r="Y341" s="19" t="str">
        <x:v>2026-07-18</x:v>
      </x:c>
      <x:c r="Z341" s="19" t="str">
        <x:v>https://traviscad.org/wp-content/largefiles/2026%20Certified%20Appraisal%20Export%20Supp%200_07182026.zip</x:v>
      </x:c>
      <x:c r="AA341" s="19" t="str">
        <x:v>Appraisal account, not a unique apartment community</x:v>
      </x:c>
      <x:c r="AB341" s="19" t="str">
        <x:v>Unit counts belong in the property crosswalk, not each tax account. Unverified PESP claims are not current-owner determinations.</x:v>
      </x:c>
    </x:row>
    <x:row r="342" ht="24" hidden="0" customHeight="1">
      <x:c r="A342" s="19" t="str">
        <x:v>285047</x:v>
      </x:c>
      <x:c r="B342" s="19" t="str">
        <x:v>TOWN LAKE AUSTIN</x:v>
      </x:c>
      <x:c r="C342" s="19" t="str">
        <x:v>1109 S PLEASANT VALLEY RD</x:v>
      </x:c>
      <x:c r="D342" s="19" t="str">
        <x:v>TL RIVERSIDE LLC</x:v>
      </x:c>
      <x:c r="E342" s="19"/>
      <x:c r="F342" s="19"/>
      <x:c r="G342" s="19" t="str">
        <x:v>Unresolved</x:v>
      </x:c>
      <x:c r="H342" s="19"/>
      <x:c r="I342" s="19"/>
      <x:c r="J342" s="19"/>
      <x:c r="K342" s="19"/>
      <x:c r="L342" s="19"/>
      <x:c r="M342" s="19"/>
      <x:c r="N342" s="19"/>
      <x:c r="O342" s="19"/>
      <x:c r="P342" s="20" t="n">
        <x:v>54241908</x:v>
      </x:c>
      <x:c r="Q342" s="19"/>
      <x:c r="R342" s="19" t="str">
        <x:v>Not resolved</x:v>
      </x:c>
      <x:c r="S342" s="19" t="str">
        <x:v>AUSTIN</x:v>
      </x:c>
      <x:c r="T342" s="19" t="str">
        <x:v>TX</x:v>
      </x:c>
      <x:c r="U342" s="19" t="str">
        <x:v>APARTMENT 100+</x:v>
      </x:c>
      <x:c r="V342" s="19" t="str">
        <x:v>02,03,06,0A,2J,68</x:v>
      </x:c>
      <x:c r="W342" s="19" t="str">
        <x:v>10-28-2020</x:v>
      </x:c>
      <x:c r="X342" s="19" t="str">
        <x:v>2020205971</x:v>
      </x:c>
      <x:c r="Y342" s="19" t="str">
        <x:v>2026-07-18</x:v>
      </x:c>
      <x:c r="Z342" s="19" t="str">
        <x:v>https://traviscad.org/wp-content/largefiles/2026%20Certified%20Appraisal%20Export%20Supp%200_07182026.zip</x:v>
      </x:c>
      <x:c r="AA342" s="19" t="str">
        <x:v>Appraisal account, not a unique apartment community</x:v>
      </x:c>
      <x:c r="AB342" s="19" t="str">
        <x:v>Unit counts belong in the property crosswalk, not each tax account. Unverified PESP claims are not current-owner determinations.</x:v>
      </x:c>
    </x:row>
    <x:row r="343" ht="24" hidden="0" customHeight="1">
      <x:c r="A343" s="19" t="str">
        <x:v>285226</x:v>
      </x:c>
      <x:c r="B343" s="19" t="str">
        <x:v>CASCADE</x:v>
      </x:c>
      <x:c r="C343" s="19" t="str">
        <x:v>1222 ALGARITA AVE</x:v>
      </x:c>
      <x:c r="D343" s="19" t="str">
        <x:v>CASCADE SDP LLC</x:v>
      </x:c>
      <x:c r="E343" s="19"/>
      <x:c r="F343" s="19"/>
      <x:c r="G343" s="19" t="str">
        <x:v>Unresolved</x:v>
      </x:c>
      <x:c r="H343" s="19"/>
      <x:c r="I343" s="19"/>
      <x:c r="J343" s="19"/>
      <x:c r="K343" s="19"/>
      <x:c r="L343" s="19"/>
      <x:c r="M343" s="19"/>
      <x:c r="N343" s="19"/>
      <x:c r="O343" s="19"/>
      <x:c r="P343" s="20" t="n">
        <x:v>25150000</x:v>
      </x:c>
      <x:c r="Q343" s="19"/>
      <x:c r="R343" s="19" t="str">
        <x:v>Not resolved</x:v>
      </x:c>
      <x:c r="S343" s="19" t="str">
        <x:v>HOUSTON</x:v>
      </x:c>
      <x:c r="T343" s="19" t="str">
        <x:v>TX</x:v>
      </x:c>
      <x:c r="U343" s="19" t="str">
        <x:v>APARTMENT 100+</x:v>
      </x:c>
      <x:c r="V343" s="19" t="str">
        <x:v>01,02,03,0A,2J,68</x:v>
      </x:c>
      <x:c r="W343" s="19" t="str">
        <x:v>06-29-2022</x:v>
      </x:c>
      <x:c r="X343" s="19" t="str">
        <x:v>2022114487</x:v>
      </x:c>
      <x:c r="Y343" s="19" t="str">
        <x:v>2026-07-18</x:v>
      </x:c>
      <x:c r="Z343" s="19" t="str">
        <x:v>https://traviscad.org/wp-content/largefiles/2026%20Certified%20Appraisal%20Export%20Supp%200_07182026.zip</x:v>
      </x:c>
      <x:c r="AA343" s="19" t="str">
        <x:v>Appraisal account, not a unique apartment community</x:v>
      </x:c>
      <x:c r="AB343" s="19" t="str">
        <x:v>Unit counts belong in the property crosswalk, not each tax account. Unverified PESP claims are not current-owner determinations.</x:v>
      </x:c>
    </x:row>
    <x:row r="344" ht="24" hidden="0" customHeight="1">
      <x:c r="A344" s="19" t="str">
        <x:v>285278</x:v>
      </x:c>
      <x:c r="B344" s="19" t="str">
        <x:v>TRAVIS PARK (ABP)</x:v>
      </x:c>
      <x:c r="C344" s="19" t="str">
        <x:v>1100 E OLTORF ST</x:v>
      </x:c>
      <x:c r="D344" s="19" t="str">
        <x:v>TCHFC TRAVIS PARK LAND LLC</x:v>
      </x:c>
      <x:c r="E344" s="19"/>
      <x:c r="F344" s="19"/>
      <x:c r="G344" s="19" t="str">
        <x:v>Unresolved</x:v>
      </x:c>
      <x:c r="H344" s="19"/>
      <x:c r="I344" s="19"/>
      <x:c r="J344" s="19"/>
      <x:c r="K344" s="19"/>
      <x:c r="L344" s="19"/>
      <x:c r="M344" s="19"/>
      <x:c r="N344" s="19"/>
      <x:c r="O344" s="19" t="str">
        <x:v>XV</x:v>
      </x:c>
      <x:c r="P344" s="20" t="n">
        <x:v>49851930</x:v>
      </x:c>
      <x:c r="Q344" s="19"/>
      <x:c r="R344" s="19" t="str">
        <x:v>Not resolved</x:v>
      </x:c>
      <x:c r="S344" s="19" t="str">
        <x:v>AUSTIN</x:v>
      </x:c>
      <x:c r="T344" s="19" t="str">
        <x:v>TX</x:v>
      </x:c>
      <x:c r="U344" s="19" t="str">
        <x:v>APARTMENT 100+</x:v>
      </x:c>
      <x:c r="V344" s="19" t="str">
        <x:v>01,02,03,0A,2J,68</x:v>
      </x:c>
      <x:c r="W344" s="19" t="str">
        <x:v>07-23-2024</x:v>
      </x:c>
      <x:c r="X344" s="19" t="str">
        <x:v>2024081121</x:v>
      </x:c>
      <x:c r="Y344" s="19" t="str">
        <x:v>2026-07-18</x:v>
      </x:c>
      <x:c r="Z344" s="19" t="str">
        <x:v>https://traviscad.org/wp-content/largefiles/2026%20Certified%20Appraisal%20Export%20Supp%200_07182026.zip</x:v>
      </x:c>
      <x:c r="AA344" s="19" t="str">
        <x:v>Appraisal account, not a unique apartment community</x:v>
      </x:c>
      <x:c r="AB344" s="19" t="str">
        <x:v>Unit counts belong in the property crosswalk, not each tax account. Unverified PESP claims are not current-owner determinations.</x:v>
      </x:c>
    </x:row>
    <x:row r="345" ht="24" hidden="0" customHeight="1">
      <x:c r="A345" s="19" t="str">
        <x:v>285340</x:v>
      </x:c>
      <x:c r="B345" s="19" t="str">
        <x:v>ARIA GRAND</x:v>
      </x:c>
      <x:c r="C345" s="19" t="str">
        <x:v>1800 S IH 35</x:v>
      </x:c>
      <x:c r="D345" s="19" t="str">
        <x:v>ARIA GRAND LLC</x:v>
      </x:c>
      <x:c r="E345" s="19"/>
      <x:c r="F345" s="19"/>
      <x:c r="G345" s="19" t="str">
        <x:v>Unresolved</x:v>
      </x:c>
      <x:c r="H345" s="19"/>
      <x:c r="I345" s="19"/>
      <x:c r="J345" s="19"/>
      <x:c r="K345" s="19"/>
      <x:c r="L345" s="19"/>
      <x:c r="M345" s="19"/>
      <x:c r="N345" s="19"/>
      <x:c r="O345" s="19"/>
      <x:c r="P345" s="20" t="n">
        <x:v>5950000</x:v>
      </x:c>
      <x:c r="Q345" s="19"/>
      <x:c r="R345" s="19" t="str">
        <x:v>Not resolved</x:v>
      </x:c>
      <x:c r="S345" s="19" t="str">
        <x:v>AUSTIN</x:v>
      </x:c>
      <x:c r="T345" s="19" t="str">
        <x:v>TX</x:v>
      </x:c>
      <x:c r="U345" s="19" t="str">
        <x:v>APARTMENT 100+</x:v>
      </x:c>
      <x:c r="V345" s="19" t="str">
        <x:v>01,02,03,0A,2J,68</x:v>
      </x:c>
      <x:c r="W345" s="19" t="str">
        <x:v>12-05-2017</x:v>
      </x:c>
      <x:c r="X345" s="19" t="str">
        <x:v>2018130279</x:v>
      </x:c>
      <x:c r="Y345" s="19" t="str">
        <x:v>2026-07-18</x:v>
      </x:c>
      <x:c r="Z345" s="19" t="str">
        <x:v>https://traviscad.org/wp-content/largefiles/2026%20Certified%20Appraisal%20Export%20Supp%200_07182026.zip</x:v>
      </x:c>
      <x:c r="AA345" s="19" t="str">
        <x:v>Appraisal account, not a unique apartment community</x:v>
      </x:c>
      <x:c r="AB345" s="19" t="str">
        <x:v>Unit counts belong in the property crosswalk, not each tax account. Unverified PESP claims are not current-owner determinations.</x:v>
      </x:c>
    </x:row>
    <x:row r="346" ht="24" hidden="0" customHeight="1">
      <x:c r="A346" s="19" t="str">
        <x:v>285452</x:v>
      </x:c>
      <x:c r="B346" s="19" t="str">
        <x:v>ALEXAN RIVERCREST</x:v>
      </x:c>
      <x:c r="C346" s="19" t="str">
        <x:v>1301 PARKER LN</x:v>
      </x:c>
      <x:c r="D346" s="19" t="str">
        <x:v>ARS2 APARTMENTS L L C</x:v>
      </x:c>
      <x:c r="E346" s="19"/>
      <x:c r="F346" s="19"/>
      <x:c r="G346" s="19" t="str">
        <x:v>Unresolved</x:v>
      </x:c>
      <x:c r="H346" s="19"/>
      <x:c r="I346" s="19"/>
      <x:c r="J346" s="19" t="str">
        <x:v>Trammell Crow Residential</x:v>
      </x:c>
      <x:c r="K346" s="19" t="str">
        <x:v>PESP-TX-0092</x:v>
      </x:c>
      <x:c r="L346" s="19"/>
      <x:c r="M346" s="19"/>
      <x:c r="N346" s="19"/>
      <x:c r="O346" s="19"/>
      <x:c r="P346" s="20" t="n">
        <x:v>67204096</x:v>
      </x:c>
      <x:c r="Q346" s="19"/>
      <x:c r="R346" s="19" t="str">
        <x:v>Not resolved</x:v>
      </x:c>
      <x:c r="S346" s="19" t="str">
        <x:v>DALLAS</x:v>
      </x:c>
      <x:c r="T346" s="19" t="str">
        <x:v>TX</x:v>
      </x:c>
      <x:c r="U346" s="19" t="str">
        <x:v>APARTMENT 100+</x:v>
      </x:c>
      <x:c r="V346" s="19" t="str">
        <x:v>01,02,03,0A,2J,68</x:v>
      </x:c>
      <x:c r="W346" s="19" t="str">
        <x:v>05-27-2021</x:v>
      </x:c>
      <x:c r="X346" s="19" t="str">
        <x:v>2021120259</x:v>
      </x:c>
      <x:c r="Y346" s="19" t="str">
        <x:v>2026-07-18</x:v>
      </x:c>
      <x:c r="Z346" s="19" t="str">
        <x:v>https://traviscad.org/wp-content/largefiles/2026%20Certified%20Appraisal%20Export%20Supp%200_07182026.zip</x:v>
      </x:c>
      <x:c r="AA346" s="19" t="str">
        <x:v>Appraisal account, not a unique apartment community</x:v>
      </x:c>
      <x:c r="AB346" s="19" t="str">
        <x:v>Unit counts belong in the property crosswalk, not each tax account. Unverified PESP claims are not current-owner determinations.</x:v>
      </x:c>
    </x:row>
    <x:row r="347" ht="24" hidden="0" customHeight="1">
      <x:c r="A347" s="19" t="str">
        <x:v>285453</x:v>
      </x:c>
      <x:c r="B347" s="19" t="str">
        <x:v>ALEXAN RIVERSIDE</x:v>
      </x:c>
      <x:c r="C347" s="19" t="str">
        <x:v>1919 E RIVERSIDE DR</x:v>
      </x:c>
      <x:c r="D347" s="19" t="str">
        <x:v>ARS APARTMENTS LLC</x:v>
      </x:c>
      <x:c r="E347" s="19"/>
      <x:c r="F347" s="19"/>
      <x:c r="G347" s="19" t="str">
        <x:v>Unresolved</x:v>
      </x:c>
      <x:c r="H347" s="19"/>
      <x:c r="I347" s="19"/>
      <x:c r="J347" s="19"/>
      <x:c r="K347" s="19"/>
      <x:c r="L347" s="19"/>
      <x:c r="M347" s="19"/>
      <x:c r="N347" s="19"/>
      <x:c r="O347" s="19"/>
      <x:c r="P347" s="20" t="n">
        <x:v>70320000</x:v>
      </x:c>
      <x:c r="Q347" s="19"/>
      <x:c r="R347" s="19" t="str">
        <x:v>Not resolved</x:v>
      </x:c>
      <x:c r="S347" s="19" t="str">
        <x:v>DALLAS</x:v>
      </x:c>
      <x:c r="T347" s="19" t="str">
        <x:v>TX</x:v>
      </x:c>
      <x:c r="U347" s="19" t="str">
        <x:v>APARTMENT 100+</x:v>
      </x:c>
      <x:c r="V347" s="19" t="str">
        <x:v>01,02,03,0A,2J,68</x:v>
      </x:c>
      <x:c r="W347" s="19" t="str">
        <x:v>08-19-2019</x:v>
      </x:c>
      <x:c r="X347" s="19" t="str">
        <x:v>2019125761</x:v>
      </x:c>
      <x:c r="Y347" s="19" t="str">
        <x:v>2026-07-18</x:v>
      </x:c>
      <x:c r="Z347" s="19" t="str">
        <x:v>https://traviscad.org/wp-content/largefiles/2026%20Certified%20Appraisal%20Export%20Supp%200_07182026.zip</x:v>
      </x:c>
      <x:c r="AA347" s="19" t="str">
        <x:v>Appraisal account, not a unique apartment community</x:v>
      </x:c>
      <x:c r="AB347" s="19" t="str">
        <x:v>Unit counts belong in the property crosswalk, not each tax account. Unverified PESP claims are not current-owner determinations.</x:v>
      </x:c>
    </x:row>
    <x:row r="348" ht="24" hidden="0" customHeight="1">
      <x:c r="A348" s="19" t="str">
        <x:v>285454</x:v>
      </x:c>
      <x:c r="B348" s="19" t="str">
        <x:v>THE ELEMENT AUSTIN</x:v>
      </x:c>
      <x:c r="C348" s="19" t="str">
        <x:v>1500 ROYAL CREST DR</x:v>
      </x:c>
      <x:c r="D348" s="19" t="str">
        <x:v>1500 ROYAL CREST LP</x:v>
      </x:c>
      <x:c r="E348" s="19"/>
      <x:c r="F348" s="19"/>
      <x:c r="G348" s="19" t="str">
        <x:v>Unresolved</x:v>
      </x:c>
      <x:c r="H348" s="19"/>
      <x:c r="I348" s="19"/>
      <x:c r="J348" s="19"/>
      <x:c r="K348" s="19"/>
      <x:c r="L348" s="19"/>
      <x:c r="M348" s="19"/>
      <x:c r="N348" s="19"/>
      <x:c r="O348" s="19"/>
      <x:c r="P348" s="20" t="n">
        <x:v>27540000</x:v>
      </x:c>
      <x:c r="Q348" s="19"/>
      <x:c r="R348" s="19" t="str">
        <x:v>Not resolved</x:v>
      </x:c>
      <x:c r="S348" s="19" t="str">
        <x:v>AUSTIN</x:v>
      </x:c>
      <x:c r="T348" s="19" t="str">
        <x:v>TX</x:v>
      </x:c>
      <x:c r="U348" s="19" t="str">
        <x:v>APARTMENT 100+</x:v>
      </x:c>
      <x:c r="V348" s="19" t="str">
        <x:v>01,02,03,0A,2J,68</x:v>
      </x:c>
      <x:c r="W348" s="19" t="str">
        <x:v>09-29-2023</x:v>
      </x:c>
      <x:c r="X348" s="19" t="str">
        <x:v>2023114095</x:v>
      </x:c>
      <x:c r="Y348" s="19" t="str">
        <x:v>2026-07-18</x:v>
      </x:c>
      <x:c r="Z348" s="19" t="str">
        <x:v>https://traviscad.org/wp-content/largefiles/2026%20Certified%20Appraisal%20Export%20Supp%200_07182026.zip</x:v>
      </x:c>
      <x:c r="AA348" s="19" t="str">
        <x:v>Appraisal account, not a unique apartment community</x:v>
      </x:c>
      <x:c r="AB348" s="19" t="str">
        <x:v>Unit counts belong in the property crosswalk, not each tax account. Unverified PESP claims are not current-owner determinations.</x:v>
      </x:c>
    </x:row>
    <x:row r="349" ht="24" hidden="0" customHeight="1">
      <x:c r="A349" s="19" t="str">
        <x:v>285478</x:v>
      </x:c>
      <x:c r="B349" s="19" t="str">
        <x:v>MIA RIVERSIDE</x:v>
      </x:c>
      <x:c r="C349" s="19" t="str">
        <x:v>1601 ROYAL CREST DR</x:v>
      </x:c>
      <x:c r="D349" s="19" t="str">
        <x:v>MIA RIVERSIDE HOLDCO LLC</x:v>
      </x:c>
      <x:c r="E349" s="19"/>
      <x:c r="F349" s="19"/>
      <x:c r="G349" s="19" t="str">
        <x:v>Unresolved</x:v>
      </x:c>
      <x:c r="H349" s="19"/>
      <x:c r="I349" s="19"/>
      <x:c r="J349" s="19"/>
      <x:c r="K349" s="19"/>
      <x:c r="L349" s="19"/>
      <x:c r="M349" s="19"/>
      <x:c r="N349" s="19"/>
      <x:c r="O349" s="19"/>
      <x:c r="P349" s="20" t="n">
        <x:v>69160000</x:v>
      </x:c>
      <x:c r="Q349" s="19"/>
      <x:c r="R349" s="19" t="str">
        <x:v>Not resolved</x:v>
      </x:c>
      <x:c r="S349" s="19" t="str">
        <x:v>MCLEAN</x:v>
      </x:c>
      <x:c r="T349" s="19" t="str">
        <x:v>VA</x:v>
      </x:c>
      <x:c r="U349" s="19" t="str">
        <x:v>APARTMENT 100+</x:v>
      </x:c>
      <x:c r="V349" s="19" t="str">
        <x:v>01,02,03,0A,2J,68</x:v>
      </x:c>
      <x:c r="W349" s="19" t="str">
        <x:v>01-21-2026</x:v>
      </x:c>
      <x:c r="X349" s="19" t="str">
        <x:v>2026021550</x:v>
      </x:c>
      <x:c r="Y349" s="19" t="str">
        <x:v>2026-07-18</x:v>
      </x:c>
      <x:c r="Z349" s="19" t="str">
        <x:v>https://traviscad.org/wp-content/largefiles/2026%20Certified%20Appraisal%20Export%20Supp%200_07182026.zip</x:v>
      </x:c>
      <x:c r="AA349" s="19" t="str">
        <x:v>Appraisal account, not a unique apartment community</x:v>
      </x:c>
      <x:c r="AB349" s="19" t="str">
        <x:v>Unit counts belong in the property crosswalk, not each tax account. Unverified PESP claims are not current-owner determinations.</x:v>
      </x:c>
    </x:row>
    <x:row r="350" ht="24" hidden="0" customHeight="1">
      <x:c r="A350" s="19" t="str">
        <x:v>285491</x:v>
      </x:c>
      <x:c r="B350" s="19" t="str">
        <x:v>THE ZENITH</x:v>
      </x:c>
      <x:c r="C350" s="19" t="str">
        <x:v>1709 BURTON DR</x:v>
      </x:c>
      <x:c r="D350" s="19" t="str">
        <x:v>BURTON MF LLC</x:v>
      </x:c>
      <x:c r="E350" s="19"/>
      <x:c r="F350" s="19"/>
      <x:c r="G350" s="19" t="str">
        <x:v>Unresolved</x:v>
      </x:c>
      <x:c r="H350" s="19"/>
      <x:c r="I350" s="19"/>
      <x:c r="J350" s="19"/>
      <x:c r="K350" s="19"/>
      <x:c r="L350" s="19"/>
      <x:c r="M350" s="19"/>
      <x:c r="N350" s="19"/>
      <x:c r="O350" s="19"/>
      <x:c r="P350" s="20" t="n">
        <x:v>18386281</x:v>
      </x:c>
      <x:c r="Q350" s="19"/>
      <x:c r="R350" s="19" t="str">
        <x:v>Not resolved</x:v>
      </x:c>
      <x:c r="S350" s="19" t="str">
        <x:v>AUSTIN</x:v>
      </x:c>
      <x:c r="T350" s="19" t="str">
        <x:v>TX</x:v>
      </x:c>
      <x:c r="U350" s="19" t="str">
        <x:v>APARTMENT 100+</x:v>
      </x:c>
      <x:c r="V350" s="19" t="str">
        <x:v>01,02,03,0A,2J,68</x:v>
      </x:c>
      <x:c r="W350" s="19" t="str">
        <x:v>01-15-2021</x:v>
      </x:c>
      <x:c r="X350" s="19" t="str">
        <x:v>2021010683</x:v>
      </x:c>
      <x:c r="Y350" s="19" t="str">
        <x:v>2026-07-18</x:v>
      </x:c>
      <x:c r="Z350" s="19" t="str">
        <x:v>https://traviscad.org/wp-content/largefiles/2026%20Certified%20Appraisal%20Export%20Supp%200_07182026.zip</x:v>
      </x:c>
      <x:c r="AA350" s="19" t="str">
        <x:v>Appraisal account, not a unique apartment community</x:v>
      </x:c>
      <x:c r="AB350" s="19" t="str">
        <x:v>Unit counts belong in the property crosswalk, not each tax account. Unverified PESP claims are not current-owner determinations.</x:v>
      </x:c>
    </x:row>
    <x:row r="351" ht="36" hidden="0" customHeight="1">
      <x:c r="A351" s="19" t="str">
        <x:v>285493</x:v>
      </x:c>
      <x:c r="B351" s="19" t="str">
        <x:v>THE SONDERY</x:v>
      </x:c>
      <x:c r="C351" s="19" t="str">
        <x:v>1700 WILLOW CREEK DR</x:v>
      </x:c>
      <x:c r="D351" s="19" t="str">
        <x:v>BRECKENRIDGE MULTIFAMILY RIVERSIDE OWNER LLC</x:v>
      </x:c>
      <x:c r="E351" s="19"/>
      <x:c r="F351" s="19"/>
      <x:c r="G351" s="19" t="str">
        <x:v>Unresolved</x:v>
      </x:c>
      <x:c r="H351" s="19"/>
      <x:c r="I351" s="19"/>
      <x:c r="J351" s="19"/>
      <x:c r="K351" s="19"/>
      <x:c r="L351" s="19"/>
      <x:c r="M351" s="19"/>
      <x:c r="N351" s="19"/>
      <x:c r="O351" s="19"/>
      <x:c r="P351" s="20" t="n">
        <x:v>64000000</x:v>
      </x:c>
      <x:c r="Q351" s="19"/>
      <x:c r="R351" s="19" t="str">
        <x:v>Not resolved</x:v>
      </x:c>
      <x:c r="S351" s="19" t="str">
        <x:v>AUSTIN</x:v>
      </x:c>
      <x:c r="T351" s="19" t="str">
        <x:v>TX</x:v>
      </x:c>
      <x:c r="U351" s="19" t="str">
        <x:v>APARTMENT 100+</x:v>
      </x:c>
      <x:c r="V351" s="19" t="str">
        <x:v>01,02,03,0A,2J,68</x:v>
      </x:c>
      <x:c r="W351" s="19" t="str">
        <x:v>03-06-2020</x:v>
      </x:c>
      <x:c r="X351" s="19" t="str">
        <x:v>2020038078</x:v>
      </x:c>
      <x:c r="Y351" s="19" t="str">
        <x:v>2026-07-18</x:v>
      </x:c>
      <x:c r="Z351" s="19" t="str">
        <x:v>https://traviscad.org/wp-content/largefiles/2026%20Certified%20Appraisal%20Export%20Supp%200_07182026.zip</x:v>
      </x:c>
      <x:c r="AA351" s="19" t="str">
        <x:v>Appraisal account, not a unique apartment community</x:v>
      </x:c>
      <x:c r="AB351" s="19" t="str">
        <x:v>Unit counts belong in the property crosswalk, not each tax account. Unverified PESP claims are not current-owner determinations.</x:v>
      </x:c>
    </x:row>
    <x:row r="352" ht="60" hidden="0" customHeight="1">
      <x:c r="A352" s="19" t="str">
        <x:v>285503</x:v>
      </x:c>
      <x:c r="B352" s="19" t="str">
        <x:v>BELL LAKESHORE</x:v>
      </x:c>
      <x:c r="C352" s="19" t="str">
        <x:v>2515 ELMONT DR</x:v>
      </x:c>
      <x:c r="D352" s="19" t="str">
        <x:v>BCF 1 LAKESHORE LLC</x:v>
      </x:c>
      <x:c r="E352" s="19" t="str">
        <x:v>Bell Partners (BGO / Sun Life platform)</x:v>
      </x:c>
      <x:c r="F352" s="19" t="str">
        <x:v>Bell Core Fund I</x:v>
      </x:c>
      <x:c r="G352" s="19" t="str">
        <x:v>high</x:v>
      </x:c>
      <x:c r="H352" s="19" t="str">
        <x:v>https://www.prnewswire.com/news-releases/bell-partners-acquires-the-lenox-boardwalk-in-austin-texas-301363385.html | https://bellpartnersinc.com/communities/?search=Austin+tx | https://bellpartnersinc.com/2026/bgo-and-bell-partners-complete-transaction-to-create-a-leading-u-s-multifamily-platform/</x:v>
      </x:c>
      <x:c r="I352" s="19" t="str">
        <x:v>2026-10-30</x:v>
      </x:c>
      <x:c r="J352" s="19" t="str">
        <x:v>Bell Partners</x:v>
      </x:c>
      <x:c r="K352" s="19" t="str">
        <x:v>PESP-TX-0102</x:v>
      </x:c>
      <x:c r="L352" s="19"/>
      <x:c r="M352" s="19"/>
      <x:c r="N352" s="19"/>
      <x:c r="O352" s="19"/>
      <x:c r="P352" s="20" t="n">
        <x:v>74510000</x:v>
      </x:c>
      <x:c r="Q352" s="19"/>
      <x:c r="R352" s="19" t="str">
        <x:v>Not resolved</x:v>
      </x:c>
      <x:c r="S352" s="19" t="str">
        <x:v>GREENSBORO</x:v>
      </x:c>
      <x:c r="T352" s="19" t="str">
        <x:v>NC</x:v>
      </x:c>
      <x:c r="U352" s="19" t="str">
        <x:v>APARTMENT 100+</x:v>
      </x:c>
      <x:c r="V352" s="19" t="str">
        <x:v>01,02,03,0A,2J,68</x:v>
      </x:c>
      <x:c r="W352" s="19" t="str">
        <x:v>08-20-2021</x:v>
      </x:c>
      <x:c r="X352" s="19" t="str">
        <x:v>2021190254</x:v>
      </x:c>
      <x:c r="Y352" s="19" t="str">
        <x:v>2026-07-18</x:v>
      </x:c>
      <x:c r="Z352" s="19" t="str">
        <x:v>https://traviscad.org/wp-content/largefiles/2026%20Certified%20Appraisal%20Export%20Supp%200_07182026.zip</x:v>
      </x:c>
      <x:c r="AA352" s="19" t="str">
        <x:v>Appraisal account, not a unique apartment community</x:v>
      </x:c>
      <x:c r="AB352" s="19" t="str">
        <x:v>Unit counts belong in the property crosswalk, not each tax account. Unverified PESP claims are not current-owner determinations.</x:v>
      </x:c>
    </x:row>
    <x:row r="353" ht="24" hidden="0" customHeight="1">
      <x:c r="A353" s="19" t="str">
        <x:v>285896</x:v>
      </x:c>
      <x:c r="B353" s="19" t="str">
        <x:v>CLIFF, THE (SOUTH CLIFF)</x:v>
      </x:c>
      <x:c r="C353" s="19" t="str">
        <x:v>2001 S INTERSTATE HY 35</x:v>
      </x:c>
      <x:c r="D353" s="19" t="str">
        <x:v>RJB ASSETS LLC</x:v>
      </x:c>
      <x:c r="E353" s="19"/>
      <x:c r="F353" s="19"/>
      <x:c r="G353" s="19" t="str">
        <x:v>Unresolved</x:v>
      </x:c>
      <x:c r="H353" s="19"/>
      <x:c r="I353" s="19"/>
      <x:c r="J353" s="19"/>
      <x:c r="K353" s="19"/>
      <x:c r="L353" s="19"/>
      <x:c r="M353" s="19"/>
      <x:c r="N353" s="19"/>
      <x:c r="O353" s="19"/>
      <x:c r="P353" s="20" t="n">
        <x:v>6000000</x:v>
      </x:c>
      <x:c r="Q353" s="19"/>
      <x:c r="R353" s="19" t="str">
        <x:v>Not resolved</x:v>
      </x:c>
      <x:c r="S353" s="19" t="str">
        <x:v>AUSTIN</x:v>
      </x:c>
      <x:c r="T353" s="19" t="str">
        <x:v>TX</x:v>
      </x:c>
      <x:c r="U353" s="19" t="str">
        <x:v>APARTMENT 50-100</x:v>
      </x:c>
      <x:c r="V353" s="19" t="str">
        <x:v>01,02,03,0A,2J,68</x:v>
      </x:c>
      <x:c r="W353" s="19" t="str">
        <x:v>02-24-2014</x:v>
      </x:c>
      <x:c r="X353" s="19" t="str">
        <x:v>2014027074TR</x:v>
      </x:c>
      <x:c r="Y353" s="19" t="str">
        <x:v>2026-07-18</x:v>
      </x:c>
      <x:c r="Z353" s="19" t="str">
        <x:v>https://traviscad.org/wp-content/largefiles/2026%20Certified%20Appraisal%20Export%20Supp%200_07182026.zip</x:v>
      </x:c>
      <x:c r="AA353" s="19" t="str">
        <x:v>Appraisal account, not a unique apartment community</x:v>
      </x:c>
      <x:c r="AB353" s="19" t="str">
        <x:v>Unit counts belong in the property crosswalk, not each tax account. Unverified PESP claims are not current-owner determinations.</x:v>
      </x:c>
    </x:row>
    <x:row r="354" ht="24" hidden="0" customHeight="1">
      <x:c r="A354" s="19" t="str">
        <x:v>285951</x:v>
      </x:c>
      <x:c r="B354" s="19" t="str">
        <x:v>HILLSIDE CREEK</x:v>
      </x:c>
      <x:c r="C354" s="19" t="str">
        <x:v>1706 E OLTORF ST</x:v>
      </x:c>
      <x:c r="D354" s="19" t="str">
        <x:v>1730 HILLSIDE LLC</x:v>
      </x:c>
      <x:c r="E354" s="19"/>
      <x:c r="F354" s="19"/>
      <x:c r="G354" s="19" t="str">
        <x:v>Unresolved</x:v>
      </x:c>
      <x:c r="H354" s="19"/>
      <x:c r="I354" s="19"/>
      <x:c r="J354" s="19"/>
      <x:c r="K354" s="19"/>
      <x:c r="L354" s="19"/>
      <x:c r="M354" s="19"/>
      <x:c r="N354" s="19"/>
      <x:c r="O354" s="19"/>
      <x:c r="P354" s="20" t="n">
        <x:v>26850000</x:v>
      </x:c>
      <x:c r="Q354" s="19"/>
      <x:c r="R354" s="19" t="str">
        <x:v>Not resolved</x:v>
      </x:c>
      <x:c r="S354" s="19" t="str">
        <x:v>DALLAS</x:v>
      </x:c>
      <x:c r="T354" s="19" t="str">
        <x:v>TX</x:v>
      </x:c>
      <x:c r="U354" s="19" t="str">
        <x:v>APARTMENT 100+</x:v>
      </x:c>
      <x:c r="V354" s="19" t="str">
        <x:v>01,02,03,0A,2J,68</x:v>
      </x:c>
      <x:c r="W354" s="19" t="str">
        <x:v>02-19-2020</x:v>
      </x:c>
      <x:c r="X354" s="19" t="str">
        <x:v>2020026755</x:v>
      </x:c>
      <x:c r="Y354" s="19" t="str">
        <x:v>2026-07-18</x:v>
      </x:c>
      <x:c r="Z354" s="19" t="str">
        <x:v>https://traviscad.org/wp-content/largefiles/2026%20Certified%20Appraisal%20Export%20Supp%200_07182026.zip</x:v>
      </x:c>
      <x:c r="AA354" s="19" t="str">
        <x:v>Appraisal account, not a unique apartment community</x:v>
      </x:c>
      <x:c r="AB354" s="19" t="str">
        <x:v>Unit counts belong in the property crosswalk, not each tax account. Unverified PESP claims are not current-owner determinations.</x:v>
      </x:c>
    </x:row>
    <x:row r="355" ht="24" hidden="0" customHeight="1">
      <x:c r="A355" s="19" t="str">
        <x:v>285960</x:v>
      </x:c>
      <x:c r="B355" s="19" t="str">
        <x:v>Jewel</x:v>
      </x:c>
      <x:c r="C355" s="19" t="str">
        <x:v>1616 ROYAL CREST DR</x:v>
      </x:c>
      <x:c r="D355" s="19" t="str">
        <x:v>F&amp;B 1616 ROYAL CREST LP</x:v>
      </x:c>
      <x:c r="E355" s="19"/>
      <x:c r="F355" s="19"/>
      <x:c r="G355" s="19" t="str">
        <x:v>Unresolved</x:v>
      </x:c>
      <x:c r="H355" s="19"/>
      <x:c r="I355" s="19"/>
      <x:c r="J355" s="19"/>
      <x:c r="K355" s="19"/>
      <x:c r="L355" s="19"/>
      <x:c r="M355" s="19"/>
      <x:c r="N355" s="19"/>
      <x:c r="O355" s="19"/>
      <x:c r="P355" s="20" t="n">
        <x:v>9640000</x:v>
      </x:c>
      <x:c r="Q355" s="19"/>
      <x:c r="R355" s="19" t="str">
        <x:v>Not resolved</x:v>
      </x:c>
      <x:c r="S355" s="19" t="str">
        <x:v>AUSTIN</x:v>
      </x:c>
      <x:c r="T355" s="19" t="str">
        <x:v>TX</x:v>
      </x:c>
      <x:c r="U355" s="19" t="str">
        <x:v>APARTMENT 100+</x:v>
      </x:c>
      <x:c r="V355" s="19" t="str">
        <x:v>01,02,03,0A,2J,68</x:v>
      </x:c>
      <x:c r="W355" s="19" t="str">
        <x:v>01-28-2016</x:v>
      </x:c>
      <x:c r="X355" s="19" t="str">
        <x:v>2016013049</x:v>
      </x:c>
      <x:c r="Y355" s="19" t="str">
        <x:v>2026-07-18</x:v>
      </x:c>
      <x:c r="Z355" s="19" t="str">
        <x:v>https://traviscad.org/wp-content/largefiles/2026%20Certified%20Appraisal%20Export%20Supp%200_07182026.zip</x:v>
      </x:c>
      <x:c r="AA355" s="19" t="str">
        <x:v>Appraisal account, not a unique apartment community</x:v>
      </x:c>
      <x:c r="AB355" s="19" t="str">
        <x:v>Unit counts belong in the property crosswalk, not each tax account. Unverified PESP claims are not current-owner determinations.</x:v>
      </x:c>
    </x:row>
    <x:row r="356" ht="24" hidden="0" customHeight="1">
      <x:c r="A356" s="19" t="str">
        <x:v>286043</x:v>
      </x:c>
      <x:c r="B356" s="19" t="str">
        <x:v>EASTON HILLS</x:v>
      </x:c>
      <x:c r="C356" s="19" t="str">
        <x:v>1900 BURTON DR</x:v>
      </x:c>
      <x:c r="D356" s="19" t="str">
        <x:v>FLATS ON BURTON LLC</x:v>
      </x:c>
      <x:c r="E356" s="19"/>
      <x:c r="F356" s="19"/>
      <x:c r="G356" s="19" t="str">
        <x:v>Unresolved</x:v>
      </x:c>
      <x:c r="H356" s="19"/>
      <x:c r="I356" s="19"/>
      <x:c r="J356" s="19"/>
      <x:c r="K356" s="19"/>
      <x:c r="L356" s="19"/>
      <x:c r="M356" s="19"/>
      <x:c r="N356" s="19"/>
      <x:c r="O356" s="19"/>
      <x:c r="P356" s="20" t="n">
        <x:v>11910000</x:v>
      </x:c>
      <x:c r="Q356" s="19"/>
      <x:c r="R356" s="19" t="str">
        <x:v>Not resolved</x:v>
      </x:c>
      <x:c r="S356" s="19" t="str">
        <x:v>POWELL</x:v>
      </x:c>
      <x:c r="T356" s="19" t="str">
        <x:v>OH</x:v>
      </x:c>
      <x:c r="U356" s="19" t="str">
        <x:v>APARTMENT 100+</x:v>
      </x:c>
      <x:c r="V356" s="19" t="str">
        <x:v>01,02,03,0A,2J,68</x:v>
      </x:c>
      <x:c r="W356" s="19" t="str">
        <x:v>05-30-2013</x:v>
      </x:c>
      <x:c r="X356" s="19" t="str">
        <x:v>2013097623TR</x:v>
      </x:c>
      <x:c r="Y356" s="19" t="str">
        <x:v>2026-07-18</x:v>
      </x:c>
      <x:c r="Z356" s="19" t="str">
        <x:v>https://traviscad.org/wp-content/largefiles/2026%20Certified%20Appraisal%20Export%20Supp%200_07182026.zip</x:v>
      </x:c>
      <x:c r="AA356" s="19" t="str">
        <x:v>Appraisal account, not a unique apartment community</x:v>
      </x:c>
      <x:c r="AB356" s="19" t="str">
        <x:v>Unit counts belong in the property crosswalk, not each tax account. Unverified PESP claims are not current-owner determinations.</x:v>
      </x:c>
    </x:row>
    <x:row r="357" ht="24" hidden="0" customHeight="1">
      <x:c r="A357" s="19" t="str">
        <x:v>286044</x:v>
      </x:c>
      <x:c r="B357" s="19" t="str">
        <x:v>MARIPOSA FLATS</x:v>
      </x:c>
      <x:c r="C357" s="19" t="str">
        <x:v>1901 MARIPOSA DR</x:v>
      </x:c>
      <x:c r="D357" s="19" t="str">
        <x:v>FLATS ON MARIPOSA LLC</x:v>
      </x:c>
      <x:c r="E357" s="19"/>
      <x:c r="F357" s="19"/>
      <x:c r="G357" s="19" t="str">
        <x:v>Unresolved</x:v>
      </x:c>
      <x:c r="H357" s="19"/>
      <x:c r="I357" s="19"/>
      <x:c r="J357" s="19"/>
      <x:c r="K357" s="19"/>
      <x:c r="L357" s="19"/>
      <x:c r="M357" s="19"/>
      <x:c r="N357" s="19"/>
      <x:c r="O357" s="19"/>
      <x:c r="P357" s="20" t="n">
        <x:v>16200000</x:v>
      </x:c>
      <x:c r="Q357" s="19"/>
      <x:c r="R357" s="19" t="str">
        <x:v>Not resolved</x:v>
      </x:c>
      <x:c r="S357" s="19" t="str">
        <x:v>AUSTIN</x:v>
      </x:c>
      <x:c r="T357" s="19" t="str">
        <x:v>TX</x:v>
      </x:c>
      <x:c r="U357" s="19" t="str">
        <x:v>APARTMENT 100+</x:v>
      </x:c>
      <x:c r="V357" s="19" t="str">
        <x:v>01,02,03,0A,2J,68</x:v>
      </x:c>
      <x:c r="W357" s="19" t="str">
        <x:v>06-30-2015</x:v>
      </x:c>
      <x:c r="X357" s="19" t="str">
        <x:v>2016001219</x:v>
      </x:c>
      <x:c r="Y357" s="19" t="str">
        <x:v>2026-07-18</x:v>
      </x:c>
      <x:c r="Z357" s="19" t="str">
        <x:v>https://traviscad.org/wp-content/largefiles/2026%20Certified%20Appraisal%20Export%20Supp%200_07182026.zip</x:v>
      </x:c>
      <x:c r="AA357" s="19" t="str">
        <x:v>Appraisal account, not a unique apartment community</x:v>
      </x:c>
      <x:c r="AB357" s="19" t="str">
        <x:v>Unit counts belong in the property crosswalk, not each tax account. Unverified PESP claims are not current-owner determinations.</x:v>
      </x:c>
    </x:row>
    <x:row r="358" ht="24" hidden="0" customHeight="1">
      <x:c r="A358" s="19" t="str">
        <x:v>286252</x:v>
      </x:c>
      <x:c r="B358" s="19" t="str">
        <x:v>BRIDGEHOLLOW</x:v>
      </x:c>
      <x:c r="C358" s="19" t="str">
        <x:v>1900 WILLOW CREEK DR</x:v>
      </x:c>
      <x:c r="D358" s="19" t="str">
        <x:v>BRIDGEHOLLOW APARTMENTS</x:v>
      </x:c>
      <x:c r="E358" s="19"/>
      <x:c r="F358" s="19"/>
      <x:c r="G358" s="19" t="str">
        <x:v>Unresolved</x:v>
      </x:c>
      <x:c r="H358" s="19"/>
      <x:c r="I358" s="19"/>
      <x:c r="J358" s="19"/>
      <x:c r="K358" s="19"/>
      <x:c r="L358" s="19"/>
      <x:c r="M358" s="19"/>
      <x:c r="N358" s="19"/>
      <x:c r="O358" s="19"/>
      <x:c r="P358" s="20" t="n">
        <x:v>11290398</x:v>
      </x:c>
      <x:c r="Q358" s="19"/>
      <x:c r="R358" s="19" t="str">
        <x:v>Not resolved</x:v>
      </x:c>
      <x:c r="S358" s="19" t="str">
        <x:v>AUSTIN</x:v>
      </x:c>
      <x:c r="T358" s="19" t="str">
        <x:v>TX</x:v>
      </x:c>
      <x:c r="U358" s="19" t="str">
        <x:v>APARTMENT 100+</x:v>
      </x:c>
      <x:c r="V358" s="19" t="str">
        <x:v>01,02,03,0A,2J,68</x:v>
      </x:c>
      <x:c r="W358" s="19" t="str">
        <x:v>07-27-2011</x:v>
      </x:c>
      <x:c r="X358" s="19" t="str">
        <x:v>2011131401TR</x:v>
      </x:c>
      <x:c r="Y358" s="19" t="str">
        <x:v>2026-07-18</x:v>
      </x:c>
      <x:c r="Z358" s="19" t="str">
        <x:v>https://traviscad.org/wp-content/largefiles/2026%20Certified%20Appraisal%20Export%20Supp%200_07182026.zip</x:v>
      </x:c>
      <x:c r="AA358" s="19" t="str">
        <x:v>Appraisal account, not a unique apartment community</x:v>
      </x:c>
      <x:c r="AB358" s="19" t="str">
        <x:v>Unit counts belong in the property crosswalk, not each tax account. Unverified PESP claims are not current-owner determinations.</x:v>
      </x:c>
    </x:row>
    <x:row r="359" ht="24" hidden="0" customHeight="1">
      <x:c r="A359" s="19" t="str">
        <x:v>286255</x:v>
      </x:c>
      <x:c r="B359" s="19" t="str">
        <x:v>EMERSON (ENGLISH AIRE)</x:v>
      </x:c>
      <x:c r="C359" s="19" t="str">
        <x:v>1919 BURTON DR</x:v>
      </x:c>
      <x:c r="D359" s="19" t="str">
        <x:v>AUSTIN CMA ENGLISH AIRE REALTY LP</x:v>
      </x:c>
      <x:c r="E359" s="19"/>
      <x:c r="F359" s="19"/>
      <x:c r="G359" s="19" t="str">
        <x:v>Unresolved</x:v>
      </x:c>
      <x:c r="H359" s="19"/>
      <x:c r="I359" s="19"/>
      <x:c r="J359" s="19"/>
      <x:c r="K359" s="19"/>
      <x:c r="L359" s="19"/>
      <x:c r="M359" s="19"/>
      <x:c r="N359" s="19"/>
      <x:c r="O359" s="19"/>
      <x:c r="P359" s="20" t="n">
        <x:v>24000000</x:v>
      </x:c>
      <x:c r="Q359" s="19"/>
      <x:c r="R359" s="19" t="str">
        <x:v>Not resolved</x:v>
      </x:c>
      <x:c r="S359" s="19" t="str">
        <x:v>DALLAS</x:v>
      </x:c>
      <x:c r="T359" s="19" t="str">
        <x:v>TX</x:v>
      </x:c>
      <x:c r="U359" s="19" t="str">
        <x:v>APARTMENT 100+</x:v>
      </x:c>
      <x:c r="V359" s="19" t="str">
        <x:v>01,02,03,0A,2J,68</x:v>
      </x:c>
      <x:c r="W359" s="19" t="str">
        <x:v>04-24-2025</x:v>
      </x:c>
      <x:c r="X359" s="19" t="str">
        <x:v>2025046119</x:v>
      </x:c>
      <x:c r="Y359" s="19" t="str">
        <x:v>2026-07-18</x:v>
      </x:c>
      <x:c r="Z359" s="19" t="str">
        <x:v>https://traviscad.org/wp-content/largefiles/2026%20Certified%20Appraisal%20Export%20Supp%200_07182026.zip</x:v>
      </x:c>
      <x:c r="AA359" s="19" t="str">
        <x:v>Appraisal account, not a unique apartment community</x:v>
      </x:c>
      <x:c r="AB359" s="19" t="str">
        <x:v>Unit counts belong in the property crosswalk, not each tax account. Unverified PESP claims are not current-owner determinations.</x:v>
      </x:c>
    </x:row>
    <x:row r="360" ht="24" hidden="0" customHeight="1">
      <x:c r="A360" s="19" t="str">
        <x:v>286257</x:v>
      </x:c>
      <x:c r="B360" s="19" t="str">
        <x:v>ALISTER</x:v>
      </x:c>
      <x:c r="C360" s="19" t="str">
        <x:v>1845 BURTON DR</x:v>
      </x:c>
      <x:c r="D360" s="19" t="str">
        <x:v>AUSTIN LAFAYETTE LANDING REALTY LP</x:v>
      </x:c>
      <x:c r="E360" s="19"/>
      <x:c r="F360" s="19"/>
      <x:c r="G360" s="19" t="str">
        <x:v>Unresolved</x:v>
      </x:c>
      <x:c r="H360" s="19"/>
      <x:c r="I360" s="19"/>
      <x:c r="J360" s="19"/>
      <x:c r="K360" s="19"/>
      <x:c r="L360" s="19"/>
      <x:c r="M360" s="19"/>
      <x:c r="N360" s="19"/>
      <x:c r="O360" s="19"/>
      <x:c r="P360" s="20" t="n">
        <x:v>13660000</x:v>
      </x:c>
      <x:c r="Q360" s="19"/>
      <x:c r="R360" s="19" t="str">
        <x:v>Not resolved</x:v>
      </x:c>
      <x:c r="S360" s="19" t="str">
        <x:v>DALLAS</x:v>
      </x:c>
      <x:c r="T360" s="19" t="str">
        <x:v>TX</x:v>
      </x:c>
      <x:c r="U360" s="19" t="str">
        <x:v>APARTMENT 100+</x:v>
      </x:c>
      <x:c r="V360" s="19" t="str">
        <x:v>01,02,03,0A,2J,68</x:v>
      </x:c>
      <x:c r="W360" s="19" t="str">
        <x:v>04-24-2025</x:v>
      </x:c>
      <x:c r="X360" s="19" t="str">
        <x:v>2025046118</x:v>
      </x:c>
      <x:c r="Y360" s="19" t="str">
        <x:v>2026-07-18</x:v>
      </x:c>
      <x:c r="Z360" s="19" t="str">
        <x:v>https://traviscad.org/wp-content/largefiles/2026%20Certified%20Appraisal%20Export%20Supp%200_07182026.zip</x:v>
      </x:c>
      <x:c r="AA360" s="19" t="str">
        <x:v>Appraisal account, not a unique apartment community</x:v>
      </x:c>
      <x:c r="AB360" s="19" t="str">
        <x:v>Unit counts belong in the property crosswalk, not each tax account. Unverified PESP claims are not current-owner determinations.</x:v>
      </x:c>
    </x:row>
    <x:row r="361" ht="24" hidden="0" customHeight="1">
      <x:c r="A361" s="19" t="str">
        <x:v>286708</x:v>
      </x:c>
      <x:c r="B361" s="19" t="str">
        <x:v>OVATION</x:v>
      </x:c>
      <x:c r="C361" s="19" t="str">
        <x:v>2425 E RIVERSIDE DR</x:v>
      </x:c>
      <x:c r="D361" s="19" t="str">
        <x:v>POST MOUNTAIN RANCH LP</x:v>
      </x:c>
      <x:c r="E361" s="19"/>
      <x:c r="F361" s="19"/>
      <x:c r="G361" s="19" t="str">
        <x:v>Unresolved</x:v>
      </x:c>
      <x:c r="H361" s="19"/>
      <x:c r="I361" s="19"/>
      <x:c r="J361" s="19" t="str">
        <x:v>Post Investment Group</x:v>
      </x:c>
      <x:c r="K361" s="19" t="str">
        <x:v>PESP-TX-0300</x:v>
      </x:c>
      <x:c r="L361" s="19"/>
      <x:c r="M361" s="19"/>
      <x:c r="N361" s="19"/>
      <x:c r="O361" s="19"/>
      <x:c r="P361" s="20" t="n">
        <x:v>26335826</x:v>
      </x:c>
      <x:c r="Q361" s="19"/>
      <x:c r="R361" s="19" t="str">
        <x:v>Not resolved</x:v>
      </x:c>
      <x:c r="S361" s="19" t="str">
        <x:v>WEST HOLLYWOOD</x:v>
      </x:c>
      <x:c r="T361" s="19" t="str">
        <x:v>CA</x:v>
      </x:c>
      <x:c r="U361" s="19" t="str">
        <x:v>APARTMENT 100+</x:v>
      </x:c>
      <x:c r="V361" s="19" t="str">
        <x:v>01,02,03,0A,2J,68</x:v>
      </x:c>
      <x:c r="W361" s="19" t="str">
        <x:v>10-27-2023</x:v>
      </x:c>
      <x:c r="X361" s="19" t="str">
        <x:v>2023122735</x:v>
      </x:c>
      <x:c r="Y361" s="19" t="str">
        <x:v>2026-07-18</x:v>
      </x:c>
      <x:c r="Z361" s="19" t="str">
        <x:v>https://traviscad.org/wp-content/largefiles/2026%20Certified%20Appraisal%20Export%20Supp%200_07182026.zip</x:v>
      </x:c>
      <x:c r="AA361" s="19" t="str">
        <x:v>Appraisal account, not a unique apartment community</x:v>
      </x:c>
      <x:c r="AB361" s="19" t="str">
        <x:v>Unit counts belong in the property crosswalk, not each tax account. Unverified PESP claims are not current-owner determinations.</x:v>
      </x:c>
    </x:row>
    <x:row r="362" ht="24" hidden="0" customHeight="1">
      <x:c r="A362" s="19" t="str">
        <x:v>286709</x:v>
      </x:c>
      <x:c r="B362" s="19" t="str">
        <x:v>ALTURA</x:v>
      </x:c>
      <x:c r="C362" s="19" t="str">
        <x:v>1911 WILLOW CREEK DR</x:v>
      </x:c>
      <x:c r="D362" s="19" t="str">
        <x:v>1911 WILLOW LP</x:v>
      </x:c>
      <x:c r="E362" s="19"/>
      <x:c r="F362" s="19"/>
      <x:c r="G362" s="19" t="str">
        <x:v>Unresolved</x:v>
      </x:c>
      <x:c r="H362" s="19"/>
      <x:c r="I362" s="19"/>
      <x:c r="J362" s="19"/>
      <x:c r="K362" s="19"/>
      <x:c r="L362" s="19"/>
      <x:c r="M362" s="19"/>
      <x:c r="N362" s="19"/>
      <x:c r="O362" s="19"/>
      <x:c r="P362" s="20" t="n">
        <x:v>33660000</x:v>
      </x:c>
      <x:c r="Q362" s="19"/>
      <x:c r="R362" s="19" t="str">
        <x:v>Not resolved</x:v>
      </x:c>
      <x:c r="S362" s="19" t="str">
        <x:v>AUSTIN</x:v>
      </x:c>
      <x:c r="T362" s="19" t="str">
        <x:v>TX</x:v>
      </x:c>
      <x:c r="U362" s="19" t="str">
        <x:v>APARTMENT 100+</x:v>
      </x:c>
      <x:c r="V362" s="19" t="str">
        <x:v>01,02,03,0A,2J,68</x:v>
      </x:c>
      <x:c r="W362" s="19" t="str">
        <x:v>12-06-2022</x:v>
      </x:c>
      <x:c r="X362" s="19" t="str">
        <x:v>2022188442</x:v>
      </x:c>
      <x:c r="Y362" s="19" t="str">
        <x:v>2026-07-18</x:v>
      </x:c>
      <x:c r="Z362" s="19" t="str">
        <x:v>https://traviscad.org/wp-content/largefiles/2026%20Certified%20Appraisal%20Export%20Supp%200_07182026.zip</x:v>
      </x:c>
      <x:c r="AA362" s="19" t="str">
        <x:v>Appraisal account, not a unique apartment community</x:v>
      </x:c>
      <x:c r="AB362" s="19" t="str">
        <x:v>Unit counts belong in the property crosswalk, not each tax account. Unverified PESP claims are not current-owner determinations.</x:v>
      </x:c>
    </x:row>
    <x:row r="363" ht="24" hidden="0" customHeight="1">
      <x:c r="A363" s="19" t="str">
        <x:v>286710</x:v>
      </x:c>
      <x:c r="B363" s="19" t="str">
        <x:v>METROPOLIS THE (XMT)</x:v>
      </x:c>
      <x:c r="C363" s="19" t="str">
        <x:v>2200 S PLEASANT VALLEY RD</x:v>
      </x:c>
      <x:c r="D363" s="19" t="str">
        <x:v>METROPOLIS-AVC INC</x:v>
      </x:c>
      <x:c r="E363" s="19"/>
      <x:c r="F363" s="19"/>
      <x:c r="G363" s="19" t="str">
        <x:v>Unresolved</x:v>
      </x:c>
      <x:c r="H363" s="19"/>
      <x:c r="I363" s="19"/>
      <x:c r="J363" s="19"/>
      <x:c r="K363" s="19"/>
      <x:c r="L363" s="19"/>
      <x:c r="M363" s="19"/>
      <x:c r="N363" s="19"/>
      <x:c r="O363" s="19" t="str">
        <x:v>XV</x:v>
      </x:c>
      <x:c r="P363" s="20" t="n">
        <x:v>58341429</x:v>
      </x:c>
      <x:c r="Q363" s="19"/>
      <x:c r="R363" s="19" t="str">
        <x:v>Not resolved</x:v>
      </x:c>
      <x:c r="S363" s="19" t="str">
        <x:v>FAIRFAX</x:v>
      </x:c>
      <x:c r="T363" s="19" t="str">
        <x:v>VA</x:v>
      </x:c>
      <x:c r="U363" s="19" t="str">
        <x:v>APARTMENT 100+</x:v>
      </x:c>
      <x:c r="V363" s="19" t="str">
        <x:v>01,02,03,0A,2J,68</x:v>
      </x:c>
      <x:c r="W363" s="19" t="str">
        <x:v>08-01-2001</x:v>
      </x:c>
      <x:c r="X363" s="19" t="str">
        <x:v>2001127633TR</x:v>
      </x:c>
      <x:c r="Y363" s="19" t="str">
        <x:v>2026-07-18</x:v>
      </x:c>
      <x:c r="Z363" s="19" t="str">
        <x:v>https://traviscad.org/wp-content/largefiles/2026%20Certified%20Appraisal%20Export%20Supp%200_07182026.zip</x:v>
      </x:c>
      <x:c r="AA363" s="19" t="str">
        <x:v>Appraisal account, not a unique apartment community</x:v>
      </x:c>
      <x:c r="AB363" s="19" t="str">
        <x:v>Unit counts belong in the property crosswalk, not each tax account. Unverified PESP claims are not current-owner determinations.</x:v>
      </x:c>
    </x:row>
    <x:row r="364" ht="36" hidden="0" customHeight="1">
      <x:c r="A364" s="19" t="str">
        <x:v>286855</x:v>
      </x:c>
      <x:c r="B364" s="19" t="str">
        <x:v>CAIRN POINT MONTOPOLIS</x:v>
      </x:c>
      <x:c r="C364" s="19" t="str">
        <x:v>1013 MONTOPOLIS DR</x:v>
      </x:c>
      <x:c r="D364" s="19" t="str">
        <x:v>TEXAS STATE AFFORDABLE HOUSING CORPORATION</x:v>
      </x:c>
      <x:c r="E364" s="19"/>
      <x:c r="F364" s="19"/>
      <x:c r="G364" s="19" t="str">
        <x:v>Unresolved</x:v>
      </x:c>
      <x:c r="H364" s="19"/>
      <x:c r="I364" s="19"/>
      <x:c r="J364" s="19"/>
      <x:c r="K364" s="19"/>
      <x:c r="L364" s="19"/>
      <x:c r="M364" s="19"/>
      <x:c r="N364" s="19"/>
      <x:c r="O364" s="19" t="str">
        <x:v>XV</x:v>
      </x:c>
      <x:c r="P364" s="20" t="n">
        <x:v>236479</x:v>
      </x:c>
      <x:c r="Q364" s="19"/>
      <x:c r="R364" s="19" t="str">
        <x:v>Not resolved</x:v>
      </x:c>
      <x:c r="S364" s="19" t="str">
        <x:v>AUSTIN</x:v>
      </x:c>
      <x:c r="T364" s="19" t="str">
        <x:v>TX</x:v>
      </x:c>
      <x:c r="U364" s="19" t="str">
        <x:v>APARTMENT 100+</x:v>
      </x:c>
      <x:c r="V364" s="19" t="str">
        <x:v>01,02,03,0A,2J,68</x:v>
      </x:c>
      <x:c r="W364" s="19" t="str">
        <x:v>06-05-2025</x:v>
      </x:c>
      <x:c r="X364" s="19" t="str">
        <x:v>2025062702</x:v>
      </x:c>
      <x:c r="Y364" s="19" t="str">
        <x:v>2026-07-18</x:v>
      </x:c>
      <x:c r="Z364" s="19" t="str">
        <x:v>https://traviscad.org/wp-content/largefiles/2026%20Certified%20Appraisal%20Export%20Supp%200_07182026.zip</x:v>
      </x:c>
      <x:c r="AA364" s="19" t="str">
        <x:v>Appraisal account, not a unique apartment community</x:v>
      </x:c>
      <x:c r="AB364" s="19" t="str">
        <x:v>Unit counts belong in the property crosswalk, not each tax account. Unverified PESP claims are not current-owner determinations.</x:v>
      </x:c>
    </x:row>
    <x:row r="365" ht="24" hidden="0" customHeight="1">
      <x:c r="A365" s="19" t="str">
        <x:v>287058</x:v>
      </x:c>
      <x:c r="B365" s="19" t="str">
        <x:v>EAST VUE RANCH APARTMENTS</x:v>
      </x:c>
      <x:c r="C365" s="19" t="str">
        <x:v>460 BASTROP HWY</x:v>
      </x:c>
      <x:c r="D365" s="19" t="str">
        <x:v>CACTUS ROSE OWNER LLC</x:v>
      </x:c>
      <x:c r="E365" s="19"/>
      <x:c r="F365" s="19"/>
      <x:c r="G365" s="19" t="str">
        <x:v>Unresolved</x:v>
      </x:c>
      <x:c r="H365" s="19"/>
      <x:c r="I365" s="19"/>
      <x:c r="J365" s="19" t="str">
        <x:v>Starwood Capital Group</x:v>
      </x:c>
      <x:c r="K365" s="19" t="str">
        <x:v>PESP-TX-0324</x:v>
      </x:c>
      <x:c r="L365" s="19"/>
      <x:c r="M365" s="19"/>
      <x:c r="N365" s="19"/>
      <x:c r="O365" s="19"/>
      <x:c r="P365" s="20" t="n">
        <x:v>62420000</x:v>
      </x:c>
      <x:c r="Q365" s="19"/>
      <x:c r="R365" s="19" t="str">
        <x:v>Not resolved</x:v>
      </x:c>
      <x:c r="S365" s="19" t="str">
        <x:v>FT LAUDERDALE</x:v>
      </x:c>
      <x:c r="T365" s="19" t="str">
        <x:v>FL</x:v>
      </x:c>
      <x:c r="U365" s="19" t="str">
        <x:v>APARTMENT 100+</x:v>
      </x:c>
      <x:c r="V365" s="19" t="str">
        <x:v>01,02,03,06,0A,2J,68</x:v>
      </x:c>
      <x:c r="W365" s="19" t="str">
        <x:v>06-11-2019</x:v>
      </x:c>
      <x:c r="X365" s="19" t="str">
        <x:v>2019085662</x:v>
      </x:c>
      <x:c r="Y365" s="19" t="str">
        <x:v>2026-07-18</x:v>
      </x:c>
      <x:c r="Z365" s="19" t="str">
        <x:v>https://traviscad.org/wp-content/largefiles/2026%20Certified%20Appraisal%20Export%20Supp%200_07182026.zip</x:v>
      </x:c>
      <x:c r="AA365" s="19" t="str">
        <x:v>Appraisal account, not a unique apartment community</x:v>
      </x:c>
      <x:c r="AB365" s="19" t="str">
        <x:v>Unit counts belong in the property crosswalk, not each tax account. Unverified PESP claims are not current-owner determinations.</x:v>
      </x:c>
    </x:row>
    <x:row r="366" ht="24" hidden="0" customHeight="1">
      <x:c r="A366" s="19" t="str">
        <x:v>287438</x:v>
      </x:c>
      <x:c r="B366" s="19" t="str">
        <x:v>VERDE</x:v>
      </x:c>
      <x:c r="C366" s="19" t="str">
        <x:v>2310 WICKERSHAM LN</x:v>
      </x:c>
      <x:c r="D366" s="19" t="str">
        <x:v>2310 WICKERSHAM LLC</x:v>
      </x:c>
      <x:c r="E366" s="19"/>
      <x:c r="F366" s="19"/>
      <x:c r="G366" s="19" t="str">
        <x:v>Unresolved</x:v>
      </x:c>
      <x:c r="H366" s="19"/>
      <x:c r="I366" s="19"/>
      <x:c r="J366" s="19"/>
      <x:c r="K366" s="19"/>
      <x:c r="L366" s="19"/>
      <x:c r="M366" s="19"/>
      <x:c r="N366" s="19"/>
      <x:c r="O366" s="19"/>
      <x:c r="P366" s="20" t="n">
        <x:v>19150000</x:v>
      </x:c>
      <x:c r="Q366" s="19"/>
      <x:c r="R366" s="19" t="str">
        <x:v>Not resolved</x:v>
      </x:c>
      <x:c r="S366" s="19" t="str">
        <x:v>MILL VALLEY</x:v>
      </x:c>
      <x:c r="T366" s="19" t="str">
        <x:v>CA</x:v>
      </x:c>
      <x:c r="U366" s="19" t="str">
        <x:v>APARTMENT 100+</x:v>
      </x:c>
      <x:c r="V366" s="19" t="str">
        <x:v>02,03,06,0A,2J,68</x:v>
      </x:c>
      <x:c r="W366" s="19" t="str">
        <x:v>10-31-2014</x:v>
      </x:c>
      <x:c r="X366" s="19" t="str">
        <x:v>2014164523TR</x:v>
      </x:c>
      <x:c r="Y366" s="19" t="str">
        <x:v>2026-07-18</x:v>
      </x:c>
      <x:c r="Z366" s="19" t="str">
        <x:v>https://traviscad.org/wp-content/largefiles/2026%20Certified%20Appraisal%20Export%20Supp%200_07182026.zip</x:v>
      </x:c>
      <x:c r="AA366" s="19" t="str">
        <x:v>Appraisal account, not a unique apartment community</x:v>
      </x:c>
      <x:c r="AB366" s="19" t="str">
        <x:v>Unit counts belong in the property crosswalk, not each tax account. Unverified PESP claims are not current-owner determinations.</x:v>
      </x:c>
    </x:row>
    <x:row r="367" ht="36" hidden="0" customHeight="1">
      <x:c r="A367" s="19" t="str">
        <x:v>287603</x:v>
      </x:c>
      <x:c r="B367" s="19" t="str">
        <x:v>PARKER LANE</x:v>
      </x:c>
      <x:c r="C367" s="19" t="str">
        <x:v>2105 PARKER LN</x:v>
      </x:c>
      <x:c r="D367" s="19" t="str">
        <x:v>UNITED METHODIST RIO TEXAS CONFERENCE BOARD OF TRUSTEES</x:v>
      </x:c>
      <x:c r="E367" s="19"/>
      <x:c r="F367" s="19"/>
      <x:c r="G367" s="19" t="str">
        <x:v>Unresolved</x:v>
      </x:c>
      <x:c r="H367" s="19"/>
      <x:c r="I367" s="19"/>
      <x:c r="J367" s="19"/>
      <x:c r="K367" s="19"/>
      <x:c r="L367" s="19"/>
      <x:c r="M367" s="19"/>
      <x:c r="N367" s="19"/>
      <x:c r="O367" s="19"/>
      <x:c r="P367" s="20" t="n">
        <x:v>10800000</x:v>
      </x:c>
      <x:c r="Q367" s="19"/>
      <x:c r="R367" s="19" t="str">
        <x:v>Not resolved</x:v>
      </x:c>
      <x:c r="S367" s="19" t="str">
        <x:v>SAN ANTONIO</x:v>
      </x:c>
      <x:c r="T367" s="19" t="str">
        <x:v>TX</x:v>
      </x:c>
      <x:c r="U367" s="19" t="str">
        <x:v>APARTMENT 100+</x:v>
      </x:c>
      <x:c r="V367" s="19" t="str">
        <x:v>01,02,03,0A,2J,68</x:v>
      </x:c>
      <x:c r="W367" s="19" t="str">
        <x:v>12-22-2021</x:v>
      </x:c>
      <x:c r="X367" s="19" t="str">
        <x:v>2021279238</x:v>
      </x:c>
      <x:c r="Y367" s="19" t="str">
        <x:v>2026-07-18</x:v>
      </x:c>
      <x:c r="Z367" s="19" t="str">
        <x:v>https://traviscad.org/wp-content/largefiles/2026%20Certified%20Appraisal%20Export%20Supp%200_07182026.zip</x:v>
      </x:c>
      <x:c r="AA367" s="19" t="str">
        <x:v>Appraisal account, not a unique apartment community</x:v>
      </x:c>
      <x:c r="AB367" s="19" t="str">
        <x:v>Unit counts belong in the property crosswalk, not each tax account. Unverified PESP claims are not current-owner determinations.</x:v>
      </x:c>
    </x:row>
    <x:row r="368" ht="24" hidden="0" customHeight="1">
      <x:c r="A368" s="19" t="str">
        <x:v>287604</x:v>
      </x:c>
      <x:c r="B368" s="19" t="str">
        <x:v>ARRAY</x:v>
      </x:c>
      <x:c r="C368" s="19" t="str">
        <x:v>2101 BURTON DR</x:v>
      </x:c>
      <x:c r="D368" s="19" t="str">
        <x:v>PECOS HOUSING FINANCE CORPORATION</x:v>
      </x:c>
      <x:c r="E368" s="19"/>
      <x:c r="F368" s="19"/>
      <x:c r="G368" s="19" t="str">
        <x:v>Unresolved</x:v>
      </x:c>
      <x:c r="H368" s="19"/>
      <x:c r="I368" s="19"/>
      <x:c r="J368" s="19"/>
      <x:c r="K368" s="19"/>
      <x:c r="L368" s="19"/>
      <x:c r="M368" s="19"/>
      <x:c r="N368" s="19"/>
      <x:c r="O368" s="19"/>
      <x:c r="P368" s="20" t="n">
        <x:v>49080000</x:v>
      </x:c>
      <x:c r="Q368" s="19"/>
      <x:c r="R368" s="19" t="str">
        <x:v>Not resolved</x:v>
      </x:c>
      <x:c r="S368" s="19" t="str">
        <x:v>PECOS</x:v>
      </x:c>
      <x:c r="T368" s="19" t="str">
        <x:v>TX</x:v>
      </x:c>
      <x:c r="U368" s="19" t="str">
        <x:v>APARTMENT 100+</x:v>
      </x:c>
      <x:c r="V368" s="19" t="str">
        <x:v>01,02,03,0A,2J,68</x:v>
      </x:c>
      <x:c r="W368" s="19" t="str">
        <x:v>04-23-2025</x:v>
      </x:c>
      <x:c r="X368" s="19" t="str">
        <x:v>2025048874</x:v>
      </x:c>
      <x:c r="Y368" s="19" t="str">
        <x:v>2026-07-18</x:v>
      </x:c>
      <x:c r="Z368" s="19" t="str">
        <x:v>https://traviscad.org/wp-content/largefiles/2026%20Certified%20Appraisal%20Export%20Supp%200_07182026.zip</x:v>
      </x:c>
      <x:c r="AA368" s="19" t="str">
        <x:v>Appraisal account, not a unique apartment community</x:v>
      </x:c>
      <x:c r="AB368" s="19" t="str">
        <x:v>Unit counts belong in the property crosswalk, not each tax account. Unverified PESP claims are not current-owner determinations.</x:v>
      </x:c>
    </x:row>
    <x:row r="369" ht="24" hidden="0" customHeight="1">
      <x:c r="A369" s="19" t="str">
        <x:v>287613</x:v>
      </x:c>
      <x:c r="B369" s="19" t="str">
        <x:v>SOCIAL THE (SIENNA RIDGE) (WORTHINGTON R</x:v>
      </x:c>
      <x:c r="C369" s="19" t="str">
        <x:v>1817 E OLTORF ST</x:v>
      </x:c>
      <x:c r="D369" s="19" t="str">
        <x:v>1817 OLTORF LLC</x:v>
      </x:c>
      <x:c r="E369" s="19"/>
      <x:c r="F369" s="19"/>
      <x:c r="G369" s="19" t="str">
        <x:v>Unresolved</x:v>
      </x:c>
      <x:c r="H369" s="19"/>
      <x:c r="I369" s="19"/>
      <x:c r="J369" s="19"/>
      <x:c r="K369" s="19"/>
      <x:c r="L369" s="19"/>
      <x:c r="M369" s="19"/>
      <x:c r="N369" s="19"/>
      <x:c r="O369" s="19"/>
      <x:c r="P369" s="20" t="n">
        <x:v>33365078</x:v>
      </x:c>
      <x:c r="Q369" s="19"/>
      <x:c r="R369" s="19" t="str">
        <x:v>Not resolved</x:v>
      </x:c>
      <x:c r="S369" s="19" t="str">
        <x:v>AUSTIN</x:v>
      </x:c>
      <x:c r="T369" s="19" t="str">
        <x:v>TX</x:v>
      </x:c>
      <x:c r="U369" s="19" t="str">
        <x:v>APARTMENT 100+</x:v>
      </x:c>
      <x:c r="V369" s="19" t="str">
        <x:v>01,02,03,0A,2J,68</x:v>
      </x:c>
      <x:c r="W369" s="19" t="str">
        <x:v>04-19-2018</x:v>
      </x:c>
      <x:c r="X369" s="19" t="str">
        <x:v>2018064786</x:v>
      </x:c>
      <x:c r="Y369" s="19" t="str">
        <x:v>2026-07-18</x:v>
      </x:c>
      <x:c r="Z369" s="19" t="str">
        <x:v>https://traviscad.org/wp-content/largefiles/2026%20Certified%20Appraisal%20Export%20Supp%200_07182026.zip</x:v>
      </x:c>
      <x:c r="AA369" s="19" t="str">
        <x:v>Appraisal account, not a unique apartment community</x:v>
      </x:c>
      <x:c r="AB369" s="19" t="str">
        <x:v>Unit counts belong in the property crosswalk, not each tax account. Unverified PESP claims are not current-owner determinations.</x:v>
      </x:c>
    </x:row>
    <x:row r="370" ht="24" hidden="0" customHeight="1">
      <x:c r="A370" s="19" t="str">
        <x:v>287619</x:v>
      </x:c>
      <x:c r="B370" s="19" t="str">
        <x:v>POINT SOUTH</x:v>
      </x:c>
      <x:c r="C370" s="19" t="str">
        <x:v>2200 WILLOW CREEK DR</x:v>
      </x:c>
      <x:c r="D370" s="19" t="str">
        <x:v>POINT SOUTH APARTMENTS 100 LLC</x:v>
      </x:c>
      <x:c r="E370" s="19"/>
      <x:c r="F370" s="19"/>
      <x:c r="G370" s="19" t="str">
        <x:v>Unresolved</x:v>
      </x:c>
      <x:c r="H370" s="19"/>
      <x:c r="I370" s="19"/>
      <x:c r="J370" s="19"/>
      <x:c r="K370" s="19"/>
      <x:c r="L370" s="19"/>
      <x:c r="M370" s="19"/>
      <x:c r="N370" s="19"/>
      <x:c r="O370" s="19"/>
      <x:c r="P370" s="20" t="n">
        <x:v>15969602</x:v>
      </x:c>
      <x:c r="Q370" s="19"/>
      <x:c r="R370" s="19" t="str">
        <x:v>Not resolved</x:v>
      </x:c>
      <x:c r="S370" s="19" t="str">
        <x:v>AUSTIN</x:v>
      </x:c>
      <x:c r="T370" s="19" t="str">
        <x:v>TX</x:v>
      </x:c>
      <x:c r="U370" s="19" t="str">
        <x:v>APARTMENT 100+</x:v>
      </x:c>
      <x:c r="V370" s="19" t="str">
        <x:v>01,02,03,0A,2J,68</x:v>
      </x:c>
      <x:c r="W370" s="19" t="str">
        <x:v>07-27-2011</x:v>
      </x:c>
      <x:c r="X370" s="19" t="str">
        <x:v>2011131402TR</x:v>
      </x:c>
      <x:c r="Y370" s="19" t="str">
        <x:v>2026-07-18</x:v>
      </x:c>
      <x:c r="Z370" s="19" t="str">
        <x:v>https://traviscad.org/wp-content/largefiles/2026%20Certified%20Appraisal%20Export%20Supp%200_07182026.zip</x:v>
      </x:c>
      <x:c r="AA370" s="19" t="str">
        <x:v>Appraisal account, not a unique apartment community</x:v>
      </x:c>
      <x:c r="AB370" s="19" t="str">
        <x:v>Unit counts belong in the property crosswalk, not each tax account. Unverified PESP claims are not current-owner determinations.</x:v>
      </x:c>
    </x:row>
    <x:row r="371" ht="24" hidden="0" customHeight="1">
      <x:c r="A371" s="19" t="str">
        <x:v>287641</x:v>
      </x:c>
      <x:c r="B371" s="19" t="str">
        <x:v>BRISTOL SQUARE</x:v>
      </x:c>
      <x:c r="C371" s="19" t="str">
        <x:v>2336 DOUGLAS ST</x:v>
      </x:c>
      <x:c r="D371" s="19" t="str">
        <x:v>CHANDELIER INVESTORS LLC</x:v>
      </x:c>
      <x:c r="E371" s="19"/>
      <x:c r="F371" s="19"/>
      <x:c r="G371" s="19" t="str">
        <x:v>Unresolved</x:v>
      </x:c>
      <x:c r="H371" s="19"/>
      <x:c r="I371" s="19"/>
      <x:c r="J371" s="19" t="str">
        <x:v>KKR</x:v>
      </x:c>
      <x:c r="K371" s="19" t="str">
        <x:v>PESP-TX-0180</x:v>
      </x:c>
      <x:c r="L371" s="19"/>
      <x:c r="M371" s="19"/>
      <x:c r="N371" s="19"/>
      <x:c r="O371" s="19"/>
      <x:c r="P371" s="20" t="n">
        <x:v>33500000</x:v>
      </x:c>
      <x:c r="Q371" s="19"/>
      <x:c r="R371" s="19" t="str">
        <x:v>Not resolved</x:v>
      </x:c>
      <x:c r="S371" s="19" t="str">
        <x:v>AUSTIN</x:v>
      </x:c>
      <x:c r="T371" s="19" t="str">
        <x:v>TX</x:v>
      </x:c>
      <x:c r="U371" s="19" t="str">
        <x:v>APARTMENT 100+</x:v>
      </x:c>
      <x:c r="V371" s="19" t="str">
        <x:v>01,02,03,0A,2J,68</x:v>
      </x:c>
      <x:c r="W371" s="19" t="str">
        <x:v>12-01-2017</x:v>
      </x:c>
      <x:c r="X371" s="19" t="str">
        <x:v>2017190809</x:v>
      </x:c>
      <x:c r="Y371" s="19" t="str">
        <x:v>2026-07-18</x:v>
      </x:c>
      <x:c r="Z371" s="19" t="str">
        <x:v>https://traviscad.org/wp-content/largefiles/2026%20Certified%20Appraisal%20Export%20Supp%200_07182026.zip</x:v>
      </x:c>
      <x:c r="AA371" s="19" t="str">
        <x:v>Appraisal account, not a unique apartment community</x:v>
      </x:c>
      <x:c r="AB371" s="19" t="str">
        <x:v>Unit counts belong in the property crosswalk, not each tax account. Unverified PESP claims are not current-owner determinations.</x:v>
      </x:c>
    </x:row>
    <x:row r="372" ht="24" hidden="0" customHeight="1">
      <x:c r="A372" s="19" t="str">
        <x:v>287814</x:v>
      </x:c>
      <x:c r="B372" s="19" t="str">
        <x:v>WILDCREEK APTS</x:v>
      </x:c>
      <x:c r="C372" s="19" t="str">
        <x:v>1511 FARO DR</x:v>
      </x:c>
      <x:c r="D372" s="19" t="str">
        <x:v>WILDCREEK APARTMENTS LLC</x:v>
      </x:c>
      <x:c r="E372" s="19"/>
      <x:c r="F372" s="19"/>
      <x:c r="G372" s="19" t="str">
        <x:v>Unresolved</x:v>
      </x:c>
      <x:c r="H372" s="19"/>
      <x:c r="I372" s="19"/>
      <x:c r="J372" s="19"/>
      <x:c r="K372" s="19"/>
      <x:c r="L372" s="19"/>
      <x:c r="M372" s="19"/>
      <x:c r="N372" s="19"/>
      <x:c r="O372" s="19"/>
      <x:c r="P372" s="20" t="n">
        <x:v>20400000</x:v>
      </x:c>
      <x:c r="Q372" s="19"/>
      <x:c r="R372" s="19" t="str">
        <x:v>Not resolved</x:v>
      </x:c>
      <x:c r="S372" s="19" t="str">
        <x:v>LITTLETON</x:v>
      </x:c>
      <x:c r="T372" s="19" t="str">
        <x:v>CO</x:v>
      </x:c>
      <x:c r="U372" s="19" t="str">
        <x:v>APARTMENT 100+</x:v>
      </x:c>
      <x:c r="V372" s="19" t="str">
        <x:v>02,03,06,0A,2J,68</x:v>
      </x:c>
      <x:c r="W372" s="19" t="str">
        <x:v>07-17-2025</x:v>
      </x:c>
      <x:c r="X372" s="19" t="str">
        <x:v>2025079253</x:v>
      </x:c>
      <x:c r="Y372" s="19" t="str">
        <x:v>2026-07-18</x:v>
      </x:c>
      <x:c r="Z372" s="19" t="str">
        <x:v>https://traviscad.org/wp-content/largefiles/2026%20Certified%20Appraisal%20Export%20Supp%200_07182026.zip</x:v>
      </x:c>
      <x:c r="AA372" s="19" t="str">
        <x:v>Appraisal account, not a unique apartment community</x:v>
      </x:c>
      <x:c r="AB372" s="19" t="str">
        <x:v>Unit counts belong in the property crosswalk, not each tax account. Unverified PESP claims are not current-owner determinations.</x:v>
      </x:c>
    </x:row>
    <x:row r="373" ht="24" hidden="0" customHeight="1">
      <x:c r="A373" s="19" t="str">
        <x:v>287920</x:v>
      </x:c>
      <x:c r="B373" s="19" t="str">
        <x:v>BELARA AUSTIN</x:v>
      </x:c>
      <x:c r="C373" s="19" t="str">
        <x:v>1500 CROSSING PL</x:v>
      </x:c>
      <x:c r="D373" s="19" t="str">
        <x:v>1500 CROSSING PLACE APARTMENTS LLC</x:v>
      </x:c>
      <x:c r="E373" s="19"/>
      <x:c r="F373" s="19"/>
      <x:c r="G373" s="19" t="str">
        <x:v>Unresolved</x:v>
      </x:c>
      <x:c r="H373" s="19"/>
      <x:c r="I373" s="19"/>
      <x:c r="J373" s="19"/>
      <x:c r="K373" s="19"/>
      <x:c r="L373" s="19"/>
      <x:c r="M373" s="19"/>
      <x:c r="N373" s="19"/>
      <x:c r="O373" s="19"/>
      <x:c r="P373" s="20" t="n">
        <x:v>19230000</x:v>
      </x:c>
      <x:c r="Q373" s="19"/>
      <x:c r="R373" s="19" t="str">
        <x:v>Not resolved</x:v>
      </x:c>
      <x:c r="S373" s="19" t="str">
        <x:v>MONTE CARLO</x:v>
      </x:c>
      <x:c r="T373" s="19" t="str">
        <x:v>MONACO</x:v>
      </x:c>
      <x:c r="U373" s="19" t="str">
        <x:v>APARTMENT 100+</x:v>
      </x:c>
      <x:c r="V373" s="19" t="str">
        <x:v>02,03,06,0A,2J,68</x:v>
      </x:c>
      <x:c r="W373" s="19" t="str">
        <x:v>01-19-2017</x:v>
      </x:c>
      <x:c r="X373" s="19" t="str">
        <x:v>2017009855</x:v>
      </x:c>
      <x:c r="Y373" s="19" t="str">
        <x:v>2026-07-18</x:v>
      </x:c>
      <x:c r="Z373" s="19" t="str">
        <x:v>https://traviscad.org/wp-content/largefiles/2026%20Certified%20Appraisal%20Export%20Supp%200_07182026.zip</x:v>
      </x:c>
      <x:c r="AA373" s="19" t="str">
        <x:v>Appraisal account, not a unique apartment community</x:v>
      </x:c>
      <x:c r="AB373" s="19" t="str">
        <x:v>Unit counts belong in the property crosswalk, not each tax account. Unverified PESP claims are not current-owner determinations.</x:v>
      </x:c>
    </x:row>
    <x:row r="374" ht="24" hidden="0" customHeight="1">
      <x:c r="A374" s="19" t="str">
        <x:v>287922</x:v>
      </x:c>
      <x:c r="B374" s="19" t="str">
        <x:v>COLLECTIVE ON RIVERSIDE</x:v>
      </x:c>
      <x:c r="C374" s="19" t="str">
        <x:v>1515 WICKERSHAM LN</x:v>
      </x:c>
      <x:c r="D374" s="19" t="str">
        <x:v>NRE EDGE LLC</x:v>
      </x:c>
      <x:c r="E374" s="19"/>
      <x:c r="F374" s="19"/>
      <x:c r="G374" s="19" t="str">
        <x:v>Unresolved</x:v>
      </x:c>
      <x:c r="H374" s="19"/>
      <x:c r="I374" s="19"/>
      <x:c r="J374" s="19"/>
      <x:c r="K374" s="19"/>
      <x:c r="L374" s="19"/>
      <x:c r="M374" s="19"/>
      <x:c r="N374" s="19"/>
      <x:c r="O374" s="19"/>
      <x:c r="P374" s="20" t="n">
        <x:v>44380000</x:v>
      </x:c>
      <x:c r="Q374" s="19"/>
      <x:c r="R374" s="19" t="str">
        <x:v>Not resolved</x:v>
      </x:c>
      <x:c r="S374" s="19" t="str">
        <x:v>DALLAS</x:v>
      </x:c>
      <x:c r="T374" s="19" t="str">
        <x:v>TX</x:v>
      </x:c>
      <x:c r="U374" s="19" t="str">
        <x:v>APARTMENT 100+</x:v>
      </x:c>
      <x:c r="V374" s="19" t="str">
        <x:v>02,03,06,0A,2J,68</x:v>
      </x:c>
      <x:c r="W374" s="19" t="str">
        <x:v>06-23-2015</x:v>
      </x:c>
      <x:c r="X374" s="19" t="str">
        <x:v>2015099340TR</x:v>
      </x:c>
      <x:c r="Y374" s="19" t="str">
        <x:v>2026-07-18</x:v>
      </x:c>
      <x:c r="Z374" s="19" t="str">
        <x:v>https://traviscad.org/wp-content/largefiles/2026%20Certified%20Appraisal%20Export%20Supp%200_07182026.zip</x:v>
      </x:c>
      <x:c r="AA374" s="19" t="str">
        <x:v>Appraisal account, not a unique apartment community</x:v>
      </x:c>
      <x:c r="AB374" s="19" t="str">
        <x:v>Unit counts belong in the property crosswalk, not each tax account. Unverified PESP claims are not current-owner determinations.</x:v>
      </x:c>
    </x:row>
    <x:row r="375" ht="24" hidden="0" customHeight="1">
      <x:c r="A375" s="19" t="str">
        <x:v>287932</x:v>
      </x:c>
      <x:c r="B375" s="19" t="str">
        <x:v>EDISON APTS</x:v>
      </x:c>
      <x:c r="C375" s="19" t="str">
        <x:v>4711 E RIVERSIDE DR</x:v>
      </x:c>
      <x:c r="D375" s="19" t="str">
        <x:v>EDISON EDGE X LLC &amp; EDISON EDGE III LLC</x:v>
      </x:c>
      <x:c r="E375" s="19"/>
      <x:c r="F375" s="19"/>
      <x:c r="G375" s="19" t="str">
        <x:v>Unresolved</x:v>
      </x:c>
      <x:c r="H375" s="19"/>
      <x:c r="I375" s="19"/>
      <x:c r="J375" s="19"/>
      <x:c r="K375" s="19"/>
      <x:c r="L375" s="19"/>
      <x:c r="M375" s="19"/>
      <x:c r="N375" s="19"/>
      <x:c r="O375" s="19"/>
      <x:c r="P375" s="20" t="n">
        <x:v>67300000</x:v>
      </x:c>
      <x:c r="Q375" s="19"/>
      <x:c r="R375" s="19" t="str">
        <x:v>Not resolved</x:v>
      </x:c>
      <x:c r="S375" s="19" t="str">
        <x:v>MIAMISBURG</x:v>
      </x:c>
      <x:c r="T375" s="19" t="str">
        <x:v>OH</x:v>
      </x:c>
      <x:c r="U375" s="19" t="str">
        <x:v>APARTMENT 100+</x:v>
      </x:c>
      <x:c r="V375" s="19" t="str">
        <x:v>02,03,06,0A,2J,68</x:v>
      </x:c>
      <x:c r="W375" s="19" t="str">
        <x:v>03-03-2022</x:v>
      </x:c>
      <x:c r="X375" s="19" t="str">
        <x:v>2022040041</x:v>
      </x:c>
      <x:c r="Y375" s="19" t="str">
        <x:v>2026-07-18</x:v>
      </x:c>
      <x:c r="Z375" s="19" t="str">
        <x:v>https://traviscad.org/wp-content/largefiles/2026%20Certified%20Appraisal%20Export%20Supp%200_07182026.zip</x:v>
      </x:c>
      <x:c r="AA375" s="19" t="str">
        <x:v>Appraisal account, not a unique apartment community</x:v>
      </x:c>
      <x:c r="AB375" s="19" t="str">
        <x:v>Unit counts belong in the property crosswalk, not each tax account. Unverified PESP claims are not current-owner determinations.</x:v>
      </x:c>
    </x:row>
    <x:row r="376" ht="24" hidden="0" customHeight="1">
      <x:c r="A376" s="19" t="str">
        <x:v>287933</x:v>
      </x:c>
      <x:c r="B376" s="19" t="str">
        <x:v>The Pa</x:v>
      </x:c>
      <x:c r="C376" s="19" t="str">
        <x:v>2207 WICKERSHAM LN</x:v>
      </x:c>
      <x:c r="D376" s="19" t="str">
        <x:v>FBRT PATTEN WEST OWNER LLC</x:v>
      </x:c>
      <x:c r="E376" s="19"/>
      <x:c r="F376" s="19"/>
      <x:c r="G376" s="19" t="str">
        <x:v>Unresolved</x:v>
      </x:c>
      <x:c r="H376" s="19"/>
      <x:c r="I376" s="19"/>
      <x:c r="J376" s="19"/>
      <x:c r="K376" s="19"/>
      <x:c r="L376" s="19"/>
      <x:c r="M376" s="19"/>
      <x:c r="N376" s="19"/>
      <x:c r="O376" s="19"/>
      <x:c r="P376" s="20" t="n">
        <x:v>20640000</x:v>
      </x:c>
      <x:c r="Q376" s="19"/>
      <x:c r="R376" s="19" t="str">
        <x:v>Not resolved</x:v>
      </x:c>
      <x:c r="S376" s="19" t="str">
        <x:v>NEW YORK</x:v>
      </x:c>
      <x:c r="T376" s="19" t="str">
        <x:v>NY</x:v>
      </x:c>
      <x:c r="U376" s="19" t="str">
        <x:v>APARTMENT 100+</x:v>
      </x:c>
      <x:c r="V376" s="19" t="str">
        <x:v>02,03,06,0A,2J,68</x:v>
      </x:c>
      <x:c r="W376" s="19" t="str">
        <x:v>04-01-2025</x:v>
      </x:c>
      <x:c r="X376" s="19" t="str">
        <x:v>2025034324</x:v>
      </x:c>
      <x:c r="Y376" s="19" t="str">
        <x:v>2026-07-18</x:v>
      </x:c>
      <x:c r="Z376" s="19" t="str">
        <x:v>https://traviscad.org/wp-content/largefiles/2026%20Certified%20Appraisal%20Export%20Supp%200_07182026.zip</x:v>
      </x:c>
      <x:c r="AA376" s="19" t="str">
        <x:v>Appraisal account, not a unique apartment community</x:v>
      </x:c>
      <x:c r="AB376" s="19" t="str">
        <x:v>Unit counts belong in the property crosswalk, not each tax account. Unverified PESP claims are not current-owner determinations.</x:v>
      </x:c>
    </x:row>
    <x:row r="377" ht="24" hidden="0" customHeight="1">
      <x:c r="A377" s="19" t="str">
        <x:v>287935</x:v>
      </x:c>
      <x:c r="B377" s="19" t="str">
        <x:v>PATTEN EAST</x:v>
      </x:c>
      <x:c r="C377" s="19" t="str">
        <x:v>2239 CROMWELL CIR</x:v>
      </x:c>
      <x:c r="D377" s="19" t="str">
        <x:v>2239 CROMWELL CIRCLE LLC</x:v>
      </x:c>
      <x:c r="E377" s="19"/>
      <x:c r="F377" s="19"/>
      <x:c r="G377" s="19" t="str">
        <x:v>Unresolved</x:v>
      </x:c>
      <x:c r="H377" s="19"/>
      <x:c r="I377" s="19"/>
      <x:c r="J377" s="19"/>
      <x:c r="K377" s="19"/>
      <x:c r="L377" s="19"/>
      <x:c r="M377" s="19"/>
      <x:c r="N377" s="19"/>
      <x:c r="O377" s="19"/>
      <x:c r="P377" s="20" t="n">
        <x:v>28340000</x:v>
      </x:c>
      <x:c r="Q377" s="19"/>
      <x:c r="R377" s="19" t="str">
        <x:v>Not resolved</x:v>
      </x:c>
      <x:c r="S377" s="19" t="str">
        <x:v>AUSTIN</x:v>
      </x:c>
      <x:c r="T377" s="19" t="str">
        <x:v>TX</x:v>
      </x:c>
      <x:c r="U377" s="19" t="str">
        <x:v>APARTMENT 100+</x:v>
      </x:c>
      <x:c r="V377" s="19" t="str">
        <x:v>02,03,06,0A,2J,68</x:v>
      </x:c>
      <x:c r="W377" s="19" t="str">
        <x:v>03-05-2020</x:v>
      </x:c>
      <x:c r="X377" s="19" t="str">
        <x:v>2020041226</x:v>
      </x:c>
      <x:c r="Y377" s="19" t="str">
        <x:v>2026-07-18</x:v>
      </x:c>
      <x:c r="Z377" s="19" t="str">
        <x:v>https://traviscad.org/wp-content/largefiles/2026%20Certified%20Appraisal%20Export%20Supp%200_07182026.zip</x:v>
      </x:c>
      <x:c r="AA377" s="19" t="str">
        <x:v>Appraisal account, not a unique apartment community</x:v>
      </x:c>
      <x:c r="AB377" s="19" t="str">
        <x:v>Unit counts belong in the property crosswalk, not each tax account. Unverified PESP claims are not current-owner determinations.</x:v>
      </x:c>
    </x:row>
    <x:row r="378" ht="24" hidden="0" customHeight="1">
      <x:c r="A378" s="19" t="str">
        <x:v>287990</x:v>
      </x:c>
      <x:c r="B378" s="19" t="str">
        <x:v>VIBE ON RIVERSIDE</x:v>
      </x:c>
      <x:c r="C378" s="19" t="str">
        <x:v>1600 WICKERSHAM LN</x:v>
      </x:c>
      <x:c r="D378" s="19" t="str">
        <x:v>BP RIVERSIDE WEST LLC</x:v>
      </x:c>
      <x:c r="E378" s="19"/>
      <x:c r="F378" s="19"/>
      <x:c r="G378" s="19" t="str">
        <x:v>Unresolved</x:v>
      </x:c>
      <x:c r="H378" s="19"/>
      <x:c r="I378" s="19"/>
      <x:c r="J378" s="19"/>
      <x:c r="K378" s="19"/>
      <x:c r="L378" s="19"/>
      <x:c r="M378" s="19"/>
      <x:c r="N378" s="19"/>
      <x:c r="O378" s="19"/>
      <x:c r="P378" s="20" t="n">
        <x:v>46640000</x:v>
      </x:c>
      <x:c r="Q378" s="19"/>
      <x:c r="R378" s="19" t="str">
        <x:v>Not resolved</x:v>
      </x:c>
      <x:c r="S378" s="19" t="str">
        <x:v>AUSTIN</x:v>
      </x:c>
      <x:c r="T378" s="19" t="str">
        <x:v>TX</x:v>
      </x:c>
      <x:c r="U378" s="19" t="str">
        <x:v>APARTMENT 100+</x:v>
      </x:c>
      <x:c r="V378" s="19" t="str">
        <x:v>02,03,06,0A,2J,68</x:v>
      </x:c>
      <x:c r="W378" s="19" t="str">
        <x:v>04-03-2018</x:v>
      </x:c>
      <x:c r="X378" s="19" t="str">
        <x:v>2018052250</x:v>
      </x:c>
      <x:c r="Y378" s="19" t="str">
        <x:v>2026-07-18</x:v>
      </x:c>
      <x:c r="Z378" s="19" t="str">
        <x:v>https://traviscad.org/wp-content/largefiles/2026%20Certified%20Appraisal%20Export%20Supp%200_07182026.zip</x:v>
      </x:c>
      <x:c r="AA378" s="19" t="str">
        <x:v>Appraisal account, not a unique apartment community</x:v>
      </x:c>
      <x:c r="AB378" s="19" t="str">
        <x:v>Unit counts belong in the property crosswalk, not each tax account. Unverified PESP claims are not current-owner determinations.</x:v>
      </x:c>
    </x:row>
    <x:row r="379" ht="24" hidden="0" customHeight="1">
      <x:c r="A379" s="19" t="str">
        <x:v>287997</x:v>
      </x:c>
      <x:c r="B379" s="19" t="str">
        <x:v>GROVE PLACE APTS XMT</x:v>
      </x:c>
      <x:c r="C379" s="19" t="str">
        <x:v>1881 GROVE BLVD</x:v>
      </x:c>
      <x:c r="D379" s="19" t="str">
        <x:v>GROVE PLACE PARTNERS LTD</x:v>
      </x:c>
      <x:c r="E379" s="19"/>
      <x:c r="F379" s="19"/>
      <x:c r="G379" s="19" t="str">
        <x:v>Unresolved</x:v>
      </x:c>
      <x:c r="H379" s="19"/>
      <x:c r="I379" s="19"/>
      <x:c r="J379" s="19"/>
      <x:c r="K379" s="19"/>
      <x:c r="L379" s="19"/>
      <x:c r="M379" s="19"/>
      <x:c r="N379" s="19"/>
      <x:c r="O379" s="19" t="str">
        <x:v>XV</x:v>
      </x:c>
      <x:c r="P379" s="20" t="n">
        <x:v>29516928</x:v>
      </x:c>
      <x:c r="Q379" s="19"/>
      <x:c r="R379" s="19" t="str">
        <x:v>Not resolved</x:v>
      </x:c>
      <x:c r="S379" s="19" t="str">
        <x:v>AUSTIN</x:v>
      </x:c>
      <x:c r="T379" s="19" t="str">
        <x:v>TX</x:v>
      </x:c>
      <x:c r="U379" s="19" t="str">
        <x:v>APARTMENT 100+</x:v>
      </x:c>
      <x:c r="V379" s="19" t="str">
        <x:v>02,03,06,0A,2J,68</x:v>
      </x:c>
      <x:c r="W379" s="19" t="str">
        <x:v>12-30-2002</x:v>
      </x:c>
      <x:c r="X379" s="19" t="str">
        <x:v>2002252823TR</x:v>
      </x:c>
      <x:c r="Y379" s="19" t="str">
        <x:v>2026-07-18</x:v>
      </x:c>
      <x:c r="Z379" s="19" t="str">
        <x:v>https://traviscad.org/wp-content/largefiles/2026%20Certified%20Appraisal%20Export%20Supp%200_07182026.zip</x:v>
      </x:c>
      <x:c r="AA379" s="19" t="str">
        <x:v>Appraisal account, not a unique apartment community</x:v>
      </x:c>
      <x:c r="AB379" s="19" t="str">
        <x:v>Unit counts belong in the property crosswalk, not each tax account. Unverified PESP claims are not current-owner determinations.</x:v>
      </x:c>
    </x:row>
    <x:row r="380" ht="24" hidden="0" customHeight="1">
      <x:c r="A380" s="19" t="str">
        <x:v>288145</x:v>
      </x:c>
      <x:c r="B380" s="19" t="str">
        <x:v>RIVERSIDE TOWNHOMES</x:v>
      </x:c>
      <x:c r="C380" s="19" t="str">
        <x:v>6118 FAIRWAY ST</x:v>
      </x:c>
      <x:c r="D380" s="19" t="str">
        <x:v>THF RIVERSIDE TOWNHOMES LP</x:v>
      </x:c>
      <x:c r="E380" s="19"/>
      <x:c r="F380" s="19"/>
      <x:c r="G380" s="19" t="str">
        <x:v>Unresolved</x:v>
      </x:c>
      <x:c r="H380" s="19"/>
      <x:c r="I380" s="19"/>
      <x:c r="J380" s="19" t="str">
        <x:v>Related Companies</x:v>
      </x:c>
      <x:c r="K380" s="19" t="str">
        <x:v>PESP-TX-0303</x:v>
      </x:c>
      <x:c r="L380" s="19"/>
      <x:c r="M380" s="19"/>
      <x:c r="N380" s="19"/>
      <x:c r="O380" s="19" t="str">
        <x:v>XV</x:v>
      </x:c>
      <x:c r="P380" s="20" t="n">
        <x:v>38062225</x:v>
      </x:c>
      <x:c r="Q380" s="19"/>
      <x:c r="R380" s="19" t="str">
        <x:v>Not resolved</x:v>
      </x:c>
      <x:c r="S380" s="19" t="str">
        <x:v>MARBLE FALLS</x:v>
      </x:c>
      <x:c r="T380" s="19" t="str">
        <x:v>TX</x:v>
      </x:c>
      <x:c r="U380" s="19" t="str">
        <x:v>APARTMENT 100+</x:v>
      </x:c>
      <x:c r="V380" s="19" t="str">
        <x:v>01,02,03,0A,2J,68,06</x:v>
      </x:c>
      <x:c r="W380" s="19" t="str">
        <x:v>08-23-2018</x:v>
      </x:c>
      <x:c r="X380" s="19" t="str">
        <x:v>2018135049</x:v>
      </x:c>
      <x:c r="Y380" s="19" t="str">
        <x:v>2026-07-18</x:v>
      </x:c>
      <x:c r="Z380" s="19" t="str">
        <x:v>https://traviscad.org/wp-content/largefiles/2026%20Certified%20Appraisal%20Export%20Supp%200_07182026.zip</x:v>
      </x:c>
      <x:c r="AA380" s="19" t="str">
        <x:v>Appraisal account, not a unique apartment community</x:v>
      </x:c>
      <x:c r="AB380" s="19" t="str">
        <x:v>Unit counts belong in the property crosswalk, not each tax account. Unverified PESP claims are not current-owner determinations.</x:v>
      </x:c>
    </x:row>
    <x:row r="381" ht="24" hidden="0" customHeight="1">
      <x:c r="A381" s="19" t="str">
        <x:v>289005</x:v>
      </x:c>
      <x:c r="B381" s="19" t="str">
        <x:v>BURLESON PLACE APTS</x:v>
      </x:c>
      <x:c r="C381" s="19" t="str">
        <x:v>2507 BURLESON RD</x:v>
      </x:c>
      <x:c r="D381" s="19" t="str">
        <x:v>BRUGGE 2507 LLC</x:v>
      </x:c>
      <x:c r="E381" s="19"/>
      <x:c r="F381" s="19"/>
      <x:c r="G381" s="19" t="str">
        <x:v>Unresolved</x:v>
      </x:c>
      <x:c r="H381" s="19"/>
      <x:c r="I381" s="19"/>
      <x:c r="J381" s="19"/>
      <x:c r="K381" s="19"/>
      <x:c r="L381" s="19"/>
      <x:c r="M381" s="19"/>
      <x:c r="N381" s="19"/>
      <x:c r="O381" s="19"/>
      <x:c r="P381" s="20" t="n">
        <x:v>5200000</x:v>
      </x:c>
      <x:c r="Q381" s="19"/>
      <x:c r="R381" s="19" t="str">
        <x:v>Not resolved</x:v>
      </x:c>
      <x:c r="S381" s="19" t="str">
        <x:v>AUSTIN</x:v>
      </x:c>
      <x:c r="T381" s="19" t="str">
        <x:v>TX</x:v>
      </x:c>
      <x:c r="U381" s="19" t="str">
        <x:v>APARTMENT 50-100</x:v>
      </x:c>
      <x:c r="V381" s="19" t="str">
        <x:v>01,02,03,0A,2J,68</x:v>
      </x:c>
      <x:c r="W381" s="19" t="str">
        <x:v>04-28-2011</x:v>
      </x:c>
      <x:c r="X381" s="19" t="str">
        <x:v>2011061212TR</x:v>
      </x:c>
      <x:c r="Y381" s="19" t="str">
        <x:v>2026-07-18</x:v>
      </x:c>
      <x:c r="Z381" s="19" t="str">
        <x:v>https://traviscad.org/wp-content/largefiles/2026%20Certified%20Appraisal%20Export%20Supp%200_07182026.zip</x:v>
      </x:c>
      <x:c r="AA381" s="19" t="str">
        <x:v>Appraisal account, not a unique apartment community</x:v>
      </x:c>
      <x:c r="AB381" s="19" t="str">
        <x:v>Unit counts belong in the property crosswalk, not each tax account. Unverified PESP claims are not current-owner determinations.</x:v>
      </x:c>
    </x:row>
    <x:row r="382" ht="24" hidden="0" customHeight="1">
      <x:c r="A382" s="19" t="str">
        <x:v>289140</x:v>
      </x:c>
      <x:c r="B382" s="19" t="str">
        <x:v>TRIO</x:v>
      </x:c>
      <x:c r="C382" s="19" t="str">
        <x:v>2317 S PLEASANT VALLEY RD</x:v>
      </x:c>
      <x:c r="D382" s="19" t="str">
        <x:v>PLEASANT VALLEY ROAD LLC</x:v>
      </x:c>
      <x:c r="E382" s="19"/>
      <x:c r="F382" s="19"/>
      <x:c r="G382" s="19" t="str">
        <x:v>Unresolved</x:v>
      </x:c>
      <x:c r="H382" s="19"/>
      <x:c r="I382" s="19"/>
      <x:c r="J382" s="19"/>
      <x:c r="K382" s="19"/>
      <x:c r="L382" s="19"/>
      <x:c r="M382" s="19"/>
      <x:c r="N382" s="19"/>
      <x:c r="O382" s="19"/>
      <x:c r="P382" s="20" t="n">
        <x:v>27870000</x:v>
      </x:c>
      <x:c r="Q382" s="19"/>
      <x:c r="R382" s="19" t="str">
        <x:v>Not resolved</x:v>
      </x:c>
      <x:c r="S382" s="19" t="str">
        <x:v>AUSTIN</x:v>
      </x:c>
      <x:c r="T382" s="19" t="str">
        <x:v>TX</x:v>
      </x:c>
      <x:c r="U382" s="19" t="str">
        <x:v>APARTMENT 100+</x:v>
      </x:c>
      <x:c r="V382" s="19" t="str">
        <x:v>01,02,03,0A,2J,68</x:v>
      </x:c>
      <x:c r="W382" s="19" t="str">
        <x:v>04-25-2014</x:v>
      </x:c>
      <x:c r="X382" s="19" t="str">
        <x:v>2014061317TR</x:v>
      </x:c>
      <x:c r="Y382" s="19" t="str">
        <x:v>2026-07-18</x:v>
      </x:c>
      <x:c r="Z382" s="19" t="str">
        <x:v>https://traviscad.org/wp-content/largefiles/2026%20Certified%20Appraisal%20Export%20Supp%200_07182026.zip</x:v>
      </x:c>
      <x:c r="AA382" s="19" t="str">
        <x:v>Appraisal account, not a unique apartment community</x:v>
      </x:c>
      <x:c r="AB382" s="19" t="str">
        <x:v>Unit counts belong in the property crosswalk, not each tax account. Unverified PESP claims are not current-owner determinations.</x:v>
      </x:c>
    </x:row>
    <x:row r="383" ht="24" hidden="0" customHeight="1">
      <x:c r="A383" s="19" t="str">
        <x:v>289148</x:v>
      </x:c>
      <x:c r="B383" s="19" t="str">
        <x:v>AERO RIVERSIDE</x:v>
      </x:c>
      <x:c r="C383" s="19" t="str">
        <x:v>2201 WILLOW CREEK DR</x:v>
      </x:c>
      <x:c r="D383" s="19" t="str">
        <x:v>BDS IV TX SOFIA APARTMENTS LLC</x:v>
      </x:c>
      <x:c r="E383" s="19"/>
      <x:c r="F383" s="19"/>
      <x:c r="G383" s="19" t="str">
        <x:v>Unresolved</x:v>
      </x:c>
      <x:c r="H383" s="19"/>
      <x:c r="I383" s="19"/>
      <x:c r="J383" s="19"/>
      <x:c r="K383" s="19"/>
      <x:c r="L383" s="19"/>
      <x:c r="M383" s="19"/>
      <x:c r="N383" s="19"/>
      <x:c r="O383" s="19"/>
      <x:c r="P383" s="20" t="n">
        <x:v>19690000</x:v>
      </x:c>
      <x:c r="Q383" s="19"/>
      <x:c r="R383" s="19" t="str">
        <x:v>Not resolved</x:v>
      </x:c>
      <x:c r="S383" s="19" t="str">
        <x:v>AUSTIN</x:v>
      </x:c>
      <x:c r="T383" s="19" t="str">
        <x:v>TX</x:v>
      </x:c>
      <x:c r="U383" s="19" t="str">
        <x:v>APARTMENT 100+</x:v>
      </x:c>
      <x:c r="V383" s="19" t="str">
        <x:v>01,02,03,0A,2J,68</x:v>
      </x:c>
      <x:c r="W383" s="19" t="str">
        <x:v>06-02-2026</x:v>
      </x:c>
      <x:c r="X383" s="19" t="str">
        <x:v>2026065521</x:v>
      </x:c>
      <x:c r="Y383" s="19" t="str">
        <x:v>2026-07-18</x:v>
      </x:c>
      <x:c r="Z383" s="19" t="str">
        <x:v>https://traviscad.org/wp-content/largefiles/2026%20Certified%20Appraisal%20Export%20Supp%200_07182026.zip</x:v>
      </x:c>
      <x:c r="AA383" s="19" t="str">
        <x:v>Appraisal account, not a unique apartment community</x:v>
      </x:c>
      <x:c r="AB383" s="19" t="str">
        <x:v>Unit counts belong in the property crosswalk, not each tax account. Unverified PESP claims are not current-owner determinations.</x:v>
      </x:c>
    </x:row>
    <x:row r="384" ht="24" hidden="0" customHeight="1">
      <x:c r="A384" s="19" t="str">
        <x:v>289150</x:v>
      </x:c>
      <x:c r="B384" s="19" t="str">
        <x:v>BELLA VISTA</x:v>
      </x:c>
      <x:c r="C384" s="19" t="str">
        <x:v>2501 ANKEN DR</x:v>
      </x:c>
      <x:c r="D384" s="19" t="str">
        <x:v>BELLA VISTA PRESERVATION LP</x:v>
      </x:c>
      <x:c r="E384" s="19"/>
      <x:c r="F384" s="19"/>
      <x:c r="G384" s="19" t="str">
        <x:v>Unresolved</x:v>
      </x:c>
      <x:c r="H384" s="19"/>
      <x:c r="I384" s="19"/>
      <x:c r="J384" s="19" t="str">
        <x:v>Related Companies</x:v>
      </x:c>
      <x:c r="K384" s="19" t="str">
        <x:v>PESP-TX-0309</x:v>
      </x:c>
      <x:c r="L384" s="19"/>
      <x:c r="M384" s="19"/>
      <x:c r="N384" s="19"/>
      <x:c r="O384" s="19"/>
      <x:c r="P384" s="20" t="n">
        <x:v>11458702</x:v>
      </x:c>
      <x:c r="Q384" s="19"/>
      <x:c r="R384" s="19" t="str">
        <x:v>Not resolved</x:v>
      </x:c>
      <x:c r="S384" s="19" t="str">
        <x:v>GLENDALE</x:v>
      </x:c>
      <x:c r="T384" s="19" t="str">
        <x:v>AZ</x:v>
      </x:c>
      <x:c r="U384" s="19" t="str">
        <x:v>APARTMENT 100+</x:v>
      </x:c>
      <x:c r="V384" s="19" t="str">
        <x:v>01,02,03,0A,2J,68</x:v>
      </x:c>
      <x:c r="W384" s="19" t="str">
        <x:v>03-24-2021</x:v>
      </x:c>
      <x:c r="X384" s="19" t="str">
        <x:v>2021067340</x:v>
      </x:c>
      <x:c r="Y384" s="19" t="str">
        <x:v>2026-07-18</x:v>
      </x:c>
      <x:c r="Z384" s="19" t="str">
        <x:v>https://traviscad.org/wp-content/largefiles/2026%20Certified%20Appraisal%20Export%20Supp%200_07182026.zip</x:v>
      </x:c>
      <x:c r="AA384" s="19" t="str">
        <x:v>Appraisal account, not a unique apartment community</x:v>
      </x:c>
      <x:c r="AB384" s="19" t="str">
        <x:v>Unit counts belong in the property crosswalk, not each tax account. Unverified PESP claims are not current-owner determinations.</x:v>
      </x:c>
    </x:row>
    <x:row r="385" ht="24" hidden="0" customHeight="1">
      <x:c r="A385" s="19" t="str">
        <x:v>289154</x:v>
      </x:c>
      <x:c r="B385" s="19" t="str">
        <x:v>BLUFFS AT TOWN LAKE (LONGHORN STATION)</x:v>
      </x:c>
      <x:c r="C385" s="19" t="str">
        <x:v>2005 WILLOW CREEK DR</x:v>
      </x:c>
      <x:c r="D385" s="19" t="str">
        <x:v>2005 WILLOW CREEK LLC</x:v>
      </x:c>
      <x:c r="E385" s="19"/>
      <x:c r="F385" s="19"/>
      <x:c r="G385" s="19" t="str">
        <x:v>Unresolved</x:v>
      </x:c>
      <x:c r="H385" s="19"/>
      <x:c r="I385" s="19"/>
      <x:c r="J385" s="19"/>
      <x:c r="K385" s="19"/>
      <x:c r="L385" s="19"/>
      <x:c r="M385" s="19"/>
      <x:c r="N385" s="19"/>
      <x:c r="O385" s="19"/>
      <x:c r="P385" s="20" t="n">
        <x:v>33340000</x:v>
      </x:c>
      <x:c r="Q385" s="19"/>
      <x:c r="R385" s="19" t="str">
        <x:v>Not resolved</x:v>
      </x:c>
      <x:c r="S385" s="19" t="str">
        <x:v>ORANGE CITY</x:v>
      </x:c>
      <x:c r="T385" s="19" t="str">
        <x:v>FL</x:v>
      </x:c>
      <x:c r="U385" s="19" t="str">
        <x:v>APARTMENT 100+</x:v>
      </x:c>
      <x:c r="V385" s="19" t="str">
        <x:v>01,02,03,0A,2J,68</x:v>
      </x:c>
      <x:c r="W385" s="19" t="str">
        <x:v>06-06-2016</x:v>
      </x:c>
      <x:c r="X385" s="19" t="str">
        <x:v>2016089926</x:v>
      </x:c>
      <x:c r="Y385" s="19" t="str">
        <x:v>2026-07-18</x:v>
      </x:c>
      <x:c r="Z385" s="19" t="str">
        <x:v>https://traviscad.org/wp-content/largefiles/2026%20Certified%20Appraisal%20Export%20Supp%200_07182026.zip</x:v>
      </x:c>
      <x:c r="AA385" s="19" t="str">
        <x:v>Appraisal account, not a unique apartment community</x:v>
      </x:c>
      <x:c r="AB385" s="19" t="str">
        <x:v>Unit counts belong in the property crosswalk, not each tax account. Unverified PESP claims are not current-owner determinations.</x:v>
      </x:c>
    </x:row>
    <x:row r="386" ht="24" hidden="0" customHeight="1">
      <x:c r="A386" s="19" t="str">
        <x:v>289705</x:v>
      </x:c>
      <x:c r="B386" s="19" t="str">
        <x:v>FOREST CREEK VILLAGE</x:v>
      </x:c>
      <x:c r="C386" s="19" t="str">
        <x:v>1401 ST EDWARDS DR</x:v>
      </x:c>
      <x:c r="D386" s="19" t="str">
        <x:v>AUSTIN FOREST CREEK APARTMENTS L C</x:v>
      </x:c>
      <x:c r="E386" s="19"/>
      <x:c r="F386" s="19"/>
      <x:c r="G386" s="19" t="str">
        <x:v>Unresolved</x:v>
      </x:c>
      <x:c r="H386" s="19"/>
      <x:c r="I386" s="19"/>
      <x:c r="J386" s="19"/>
      <x:c r="K386" s="19"/>
      <x:c r="L386" s="19"/>
      <x:c r="M386" s="19"/>
      <x:c r="N386" s="19"/>
      <x:c r="O386" s="19"/>
      <x:c r="P386" s="20" t="n">
        <x:v>14420000</x:v>
      </x:c>
      <x:c r="Q386" s="19"/>
      <x:c r="R386" s="19" t="str">
        <x:v>Not resolved</x:v>
      </x:c>
      <x:c r="S386" s="19" t="str">
        <x:v>HOUSTON</x:v>
      </x:c>
      <x:c r="T386" s="19" t="str">
        <x:v>TX</x:v>
      </x:c>
      <x:c r="U386" s="19" t="str">
        <x:v>APARTMENT 100+</x:v>
      </x:c>
      <x:c r="V386" s="19" t="str">
        <x:v>01,02,03,0A,2J,68</x:v>
      </x:c>
      <x:c r="W386" s="19" t="str">
        <x:v>11-01-1994</x:v>
      </x:c>
      <x:c r="X386" s="19"/>
      <x:c r="Y386" s="19" t="str">
        <x:v>2026-07-18</x:v>
      </x:c>
      <x:c r="Z386" s="19" t="str">
        <x:v>https://traviscad.org/wp-content/largefiles/2026%20Certified%20Appraisal%20Export%20Supp%200_07182026.zip</x:v>
      </x:c>
      <x:c r="AA386" s="19" t="str">
        <x:v>Appraisal account, not a unique apartment community</x:v>
      </x:c>
      <x:c r="AB386" s="19" t="str">
        <x:v>Unit counts belong in the property crosswalk, not each tax account. Unverified PESP claims are not current-owner determinations.</x:v>
      </x:c>
    </x:row>
    <x:row r="387" ht="24" hidden="0" customHeight="1">
      <x:c r="A387" s="19" t="str">
        <x:v>289709</x:v>
      </x:c>
      <x:c r="B387" s="19" t="str">
        <x:v>GRACE WOODS</x:v>
      </x:c>
      <x:c r="C387" s="19" t="str">
        <x:v>3209 N IH 35 SVRD NB</x:v>
      </x:c>
      <x:c r="D387" s="19" t="str">
        <x:v>INTERGERMAN GRACE WOODS LIMITED</x:v>
      </x:c>
      <x:c r="E387" s="19"/>
      <x:c r="F387" s="19"/>
      <x:c r="G387" s="19" t="str">
        <x:v>Unresolved</x:v>
      </x:c>
      <x:c r="H387" s="19"/>
      <x:c r="I387" s="19"/>
      <x:c r="J387" s="19"/>
      <x:c r="K387" s="19"/>
      <x:c r="L387" s="19"/>
      <x:c r="M387" s="19"/>
      <x:c r="N387" s="19"/>
      <x:c r="O387" s="19"/>
      <x:c r="P387" s="20" t="n">
        <x:v>48530000</x:v>
      </x:c>
      <x:c r="Q387" s="19"/>
      <x:c r="R387" s="19" t="str">
        <x:v>Not resolved</x:v>
      </x:c>
      <x:c r="S387" s="19" t="str">
        <x:v>HOUSTON</x:v>
      </x:c>
      <x:c r="T387" s="19" t="str">
        <x:v>TX</x:v>
      </x:c>
      <x:c r="U387" s="19" t="str">
        <x:v>APARTMENT 100+</x:v>
      </x:c>
      <x:c r="V387" s="19" t="str">
        <x:v>01,02,03,0A,2J,68</x:v>
      </x:c>
      <x:c r="W387" s="19" t="str">
        <x:v>01-19-2018</x:v>
      </x:c>
      <x:c r="X387" s="19" t="str">
        <x:v>2018008560</x:v>
      </x:c>
      <x:c r="Y387" s="19" t="str">
        <x:v>2026-07-18</x:v>
      </x:c>
      <x:c r="Z387" s="19" t="str">
        <x:v>https://traviscad.org/wp-content/largefiles/2026%20Certified%20Appraisal%20Export%20Supp%200_07182026.zip</x:v>
      </x:c>
      <x:c r="AA387" s="19" t="str">
        <x:v>Appraisal account, not a unique apartment community</x:v>
      </x:c>
      <x:c r="AB387" s="19" t="str">
        <x:v>Unit counts belong in the property crosswalk, not each tax account. Unverified PESP claims are not current-owner determinations.</x:v>
      </x:c>
    </x:row>
    <x:row r="388" ht="24" hidden="0" customHeight="1">
      <x:c r="A388" s="19" t="str">
        <x:v>289941</x:v>
      </x:c>
      <x:c r="B388" s="19" t="str">
        <x:v>MONTECITO</x:v>
      </x:c>
      <x:c r="C388" s="19" t="str">
        <x:v>3111 PARKER LN</x:v>
      </x:c>
      <x:c r="D388" s="19" t="str">
        <x:v>HOUSING AUTHORITY OF THE CITY OF AUSTIN</x:v>
      </x:c>
      <x:c r="E388" s="19"/>
      <x:c r="F388" s="19"/>
      <x:c r="G388" s="19" t="str">
        <x:v>Unresolved</x:v>
      </x:c>
      <x:c r="H388" s="19"/>
      <x:c r="I388" s="19"/>
      <x:c r="J388" s="19"/>
      <x:c r="K388" s="19"/>
      <x:c r="L388" s="19"/>
      <x:c r="M388" s="19" t="str">
        <x:v>HACA</x:v>
      </x:c>
      <x:c r="N388" s="19" t="str">
        <x:v>392</x:v>
      </x:c>
      <x:c r="O388" s="19" t="str">
        <x:v>XV</x:v>
      </x:c>
      <x:c r="P388" s="20" t="n">
        <x:v>44386320</x:v>
      </x:c>
      <x:c r="Q388" s="19"/>
      <x:c r="R388" s="19" t="str">
        <x:v>Not resolved</x:v>
      </x:c>
      <x:c r="S388" s="19" t="str">
        <x:v>AUSTIN</x:v>
      </x:c>
      <x:c r="T388" s="19" t="str">
        <x:v>TX</x:v>
      </x:c>
      <x:c r="U388" s="19" t="str">
        <x:v>APARTMENT 100+</x:v>
      </x:c>
      <x:c r="V388" s="19" t="str">
        <x:v>01,02,03,0A,2J,68</x:v>
      </x:c>
      <x:c r="W388" s="19" t="str">
        <x:v>10-27-2020</x:v>
      </x:c>
      <x:c r="X388" s="19" t="str">
        <x:v>2020206535</x:v>
      </x:c>
      <x:c r="Y388" s="19" t="str">
        <x:v>2026-07-18</x:v>
      </x:c>
      <x:c r="Z388" s="19" t="str">
        <x:v>https://traviscad.org/wp-content/largefiles/2026%20Certified%20Appraisal%20Export%20Supp%200_07182026.zip</x:v>
      </x:c>
      <x:c r="AA388" s="19" t="str">
        <x:v>Appraisal account, not a unique apartment community</x:v>
      </x:c>
      <x:c r="AB388" s="19" t="str">
        <x:v>Unit counts belong in the property crosswalk, not each tax account. Unverified PESP claims are not current-owner determinations.</x:v>
      </x:c>
    </x:row>
    <x:row r="389" ht="24" hidden="0" customHeight="1">
      <x:c r="A389" s="19" t="str">
        <x:v>290113</x:v>
      </x:c>
      <x:c r="B389" s="19" t="str">
        <x:v>POLARIS ON THE PARK</x:v>
      </x:c>
      <x:c r="C389" s="19" t="str">
        <x:v>1720 WOODWARD ST</x:v>
      </x:c>
      <x:c r="D389" s="19" t="str">
        <x:v>FLATS ON WOODWARD LLC</x:v>
      </x:c>
      <x:c r="E389" s="19"/>
      <x:c r="F389" s="19"/>
      <x:c r="G389" s="19" t="str">
        <x:v>Unresolved</x:v>
      </x:c>
      <x:c r="H389" s="19"/>
      <x:c r="I389" s="19"/>
      <x:c r="J389" s="19"/>
      <x:c r="K389" s="19"/>
      <x:c r="L389" s="19"/>
      <x:c r="M389" s="19"/>
      <x:c r="N389" s="19"/>
      <x:c r="O389" s="19"/>
      <x:c r="P389" s="20" t="n">
        <x:v>31260000</x:v>
      </x:c>
      <x:c r="Q389" s="19"/>
      <x:c r="R389" s="19" t="str">
        <x:v>Not resolved</x:v>
      </x:c>
      <x:c r="S389" s="19" t="str">
        <x:v>POWELL</x:v>
      </x:c>
      <x:c r="T389" s="19" t="str">
        <x:v>OH</x:v>
      </x:c>
      <x:c r="U389" s="19" t="str">
        <x:v>APARTMENT 100+</x:v>
      </x:c>
      <x:c r="V389" s="19" t="str">
        <x:v>01,02,03,0A,2J,68</x:v>
      </x:c>
      <x:c r="W389" s="19" t="str">
        <x:v>11-29-2012</x:v>
      </x:c>
      <x:c r="X389" s="19" t="str">
        <x:v>2012202381TR</x:v>
      </x:c>
      <x:c r="Y389" s="19" t="str">
        <x:v>2026-07-18</x:v>
      </x:c>
      <x:c r="Z389" s="19" t="str">
        <x:v>https://traviscad.org/wp-content/largefiles/2026%20Certified%20Appraisal%20Export%20Supp%200_07182026.zip</x:v>
      </x:c>
      <x:c r="AA389" s="19" t="str">
        <x:v>Appraisal account, not a unique apartment community</x:v>
      </x:c>
      <x:c r="AB389" s="19" t="str">
        <x:v>Unit counts belong in the property crosswalk, not each tax account. Unverified PESP claims are not current-owner determinations.</x:v>
      </x:c>
    </x:row>
    <x:row r="390" ht="24" hidden="0" customHeight="1">
      <x:c r="A390" s="19" t="str">
        <x:v>290117</x:v>
      </x:c>
      <x:c r="B390" s="19" t="str">
        <x:v>WHISPER HOLLOW</x:v>
      </x:c>
      <x:c r="C390" s="19" t="str">
        <x:v>3300 PARKER LN</x:v>
      </x:c>
      <x:c r="D390" s="19" t="str">
        <x:v>SRAVANTHI LIMITED PARTNERSHIP</x:v>
      </x:c>
      <x:c r="E390" s="19"/>
      <x:c r="F390" s="19"/>
      <x:c r="G390" s="19" t="str">
        <x:v>Unresolved</x:v>
      </x:c>
      <x:c r="H390" s="19"/>
      <x:c r="I390" s="19"/>
      <x:c r="J390" s="19"/>
      <x:c r="K390" s="19"/>
      <x:c r="L390" s="19"/>
      <x:c r="M390" s="19"/>
      <x:c r="N390" s="19"/>
      <x:c r="O390" s="19"/>
      <x:c r="P390" s="20" t="n">
        <x:v>25733903</x:v>
      </x:c>
      <x:c r="Q390" s="19"/>
      <x:c r="R390" s="19" t="str">
        <x:v>Not resolved</x:v>
      </x:c>
      <x:c r="S390" s="19" t="str">
        <x:v>HOUSTON</x:v>
      </x:c>
      <x:c r="T390" s="19" t="str">
        <x:v>TX</x:v>
      </x:c>
      <x:c r="U390" s="19" t="str">
        <x:v>APARTMENT 100+</x:v>
      </x:c>
      <x:c r="V390" s="19" t="str">
        <x:v>01,02,03,0A,2J,68</x:v>
      </x:c>
      <x:c r="W390" s="19" t="str">
        <x:v>01-30-2004</x:v>
      </x:c>
      <x:c r="X390" s="19" t="str">
        <x:v>2004019479TR</x:v>
      </x:c>
      <x:c r="Y390" s="19" t="str">
        <x:v>2026-07-18</x:v>
      </x:c>
      <x:c r="Z390" s="19" t="str">
        <x:v>https://traviscad.org/wp-content/largefiles/2026%20Certified%20Appraisal%20Export%20Supp%200_07182026.zip</x:v>
      </x:c>
      <x:c r="AA390" s="19" t="str">
        <x:v>Appraisal account, not a unique apartment community</x:v>
      </x:c>
      <x:c r="AB390" s="19" t="str">
        <x:v>Unit counts belong in the property crosswalk, not each tax account. Unverified PESP claims are not current-owner determinations.</x:v>
      </x:c>
    </x:row>
    <x:row r="391" ht="24" hidden="0" customHeight="1">
      <x:c r="A391" s="19" t="str">
        <x:v>290240</x:v>
      </x:c>
      <x:c r="B391" s="19" t="str">
        <x:v>ASPECT THE</x:v>
      </x:c>
      <x:c r="C391" s="19" t="str">
        <x:v>4900 E OLTORF ST</x:v>
      </x:c>
      <x:c r="D391" s="19" t="str">
        <x:v>HOUSING AUTHORITY OF COA</x:v>
      </x:c>
      <x:c r="E391" s="19"/>
      <x:c r="F391" s="19"/>
      <x:c r="G391" s="19" t="str">
        <x:v>Unresolved</x:v>
      </x:c>
      <x:c r="H391" s="19"/>
      <x:c r="I391" s="19"/>
      <x:c r="J391" s="19"/>
      <x:c r="K391" s="19"/>
      <x:c r="L391" s="19"/>
      <x:c r="M391" s="19" t="str">
        <x:v>HACA</x:v>
      </x:c>
      <x:c r="N391" s="19" t="str">
        <x:v>392</x:v>
      </x:c>
      <x:c r="O391" s="19" t="str">
        <x:v>XV</x:v>
      </x:c>
      <x:c r="P391" s="20" t="n">
        <x:v>68139408</x:v>
      </x:c>
      <x:c r="Q391" s="19"/>
      <x:c r="R391" s="19" t="str">
        <x:v>Not resolved</x:v>
      </x:c>
      <x:c r="S391" s="19" t="str">
        <x:v>AUSTIN</x:v>
      </x:c>
      <x:c r="T391" s="19" t="str">
        <x:v>TX</x:v>
      </x:c>
      <x:c r="U391" s="19" t="str">
        <x:v>APARTMENT 100+</x:v>
      </x:c>
      <x:c r="V391" s="19" t="str">
        <x:v>02,03,06,0A,2J,68</x:v>
      </x:c>
      <x:c r="W391" s="19" t="str">
        <x:v>05-13-2022</x:v>
      </x:c>
      <x:c r="X391" s="19" t="str">
        <x:v>2022087908</x:v>
      </x:c>
      <x:c r="Y391" s="19" t="str">
        <x:v>2026-07-18</x:v>
      </x:c>
      <x:c r="Z391" s="19" t="str">
        <x:v>https://traviscad.org/wp-content/largefiles/2026%20Certified%20Appraisal%20Export%20Supp%200_07182026.zip</x:v>
      </x:c>
      <x:c r="AA391" s="19" t="str">
        <x:v>Appraisal account, not a unique apartment community</x:v>
      </x:c>
      <x:c r="AB391" s="19" t="str">
        <x:v>Unit counts belong in the property crosswalk, not each tax account. Unverified PESP claims are not current-owner determinations.</x:v>
      </x:c>
    </x:row>
    <x:row r="392" ht="24" hidden="0" customHeight="1">
      <x:c r="A392" s="19" t="str">
        <x:v>290253</x:v>
      </x:c>
      <x:c r="B392" s="19" t="str">
        <x:v>COPPERTREE</x:v>
      </x:c>
      <x:c r="C392" s="19" t="str">
        <x:v>2425 CROMWELL CIR</x:v>
      </x:c>
      <x:c r="D392" s="19" t="str">
        <x:v>TREE COPPER LTD</x:v>
      </x:c>
      <x:c r="E392" s="19"/>
      <x:c r="F392" s="19"/>
      <x:c r="G392" s="19" t="str">
        <x:v>Unresolved</x:v>
      </x:c>
      <x:c r="H392" s="19"/>
      <x:c r="I392" s="19"/>
      <x:c r="J392" s="19"/>
      <x:c r="K392" s="19"/>
      <x:c r="L392" s="19"/>
      <x:c r="M392" s="19"/>
      <x:c r="N392" s="19"/>
      <x:c r="O392" s="19"/>
      <x:c r="P392" s="20" t="n">
        <x:v>25120000</x:v>
      </x:c>
      <x:c r="Q392" s="19"/>
      <x:c r="R392" s="19" t="str">
        <x:v>Not resolved</x:v>
      </x:c>
      <x:c r="S392" s="19" t="str">
        <x:v>SANTA ANA</x:v>
      </x:c>
      <x:c r="T392" s="19" t="str">
        <x:v>CA</x:v>
      </x:c>
      <x:c r="U392" s="19" t="str">
        <x:v>APARTMENT 100+</x:v>
      </x:c>
      <x:c r="V392" s="19" t="str">
        <x:v>02,03,06,0A,2J,68</x:v>
      </x:c>
      <x:c r="W392" s="19" t="str">
        <x:v>02-01-1993</x:v>
      </x:c>
      <x:c r="X392" s="19"/>
      <x:c r="Y392" s="19" t="str">
        <x:v>2026-07-18</x:v>
      </x:c>
      <x:c r="Z392" s="19" t="str">
        <x:v>https://traviscad.org/wp-content/largefiles/2026%20Certified%20Appraisal%20Export%20Supp%200_07182026.zip</x:v>
      </x:c>
      <x:c r="AA392" s="19" t="str">
        <x:v>Appraisal account, not a unique apartment community</x:v>
      </x:c>
      <x:c r="AB392" s="19" t="str">
        <x:v>Unit counts belong in the property crosswalk, not each tax account. Unverified PESP claims are not current-owner determinations.</x:v>
      </x:c>
    </x:row>
    <x:row r="393" ht="24" hidden="0" customHeight="1">
      <x:c r="A393" s="19" t="str">
        <x:v>290264</x:v>
      </x:c>
      <x:c r="B393" s="19" t="str">
        <x:v>TREEHOUSE</x:v>
      </x:c>
      <x:c r="C393" s="19" t="str">
        <x:v>2501 WICKERSHAM LN</x:v>
      </x:c>
      <x:c r="D393" s="19" t="str">
        <x:v>TREEHOUSE APARTMENTS 3 PACK LLC</x:v>
      </x:c>
      <x:c r="E393" s="19"/>
      <x:c r="F393" s="19"/>
      <x:c r="G393" s="19" t="str">
        <x:v>Unresolved</x:v>
      </x:c>
      <x:c r="H393" s="19"/>
      <x:c r="I393" s="19"/>
      <x:c r="J393" s="19"/>
      <x:c r="K393" s="19"/>
      <x:c r="L393" s="19"/>
      <x:c r="M393" s="19"/>
      <x:c r="N393" s="19"/>
      <x:c r="O393" s="19"/>
      <x:c r="P393" s="20" t="n">
        <x:v>35270000</x:v>
      </x:c>
      <x:c r="Q393" s="19"/>
      <x:c r="R393" s="19" t="str">
        <x:v>Not resolved</x:v>
      </x:c>
      <x:c r="S393" s="19" t="str">
        <x:v>HOUSTON</x:v>
      </x:c>
      <x:c r="T393" s="19" t="str">
        <x:v>TX</x:v>
      </x:c>
      <x:c r="U393" s="19" t="str">
        <x:v>APARTMENT 100+</x:v>
      </x:c>
      <x:c r="V393" s="19" t="str">
        <x:v>02,03,06,0A,2J,68</x:v>
      </x:c>
      <x:c r="W393" s="19" t="str">
        <x:v>09-28-2023</x:v>
      </x:c>
      <x:c r="X393" s="19" t="str">
        <x:v>2023111782</x:v>
      </x:c>
      <x:c r="Y393" s="19" t="str">
        <x:v>2026-07-18</x:v>
      </x:c>
      <x:c r="Z393" s="19" t="str">
        <x:v>https://traviscad.org/wp-content/largefiles/2026%20Certified%20Appraisal%20Export%20Supp%200_07182026.zip</x:v>
      </x:c>
      <x:c r="AA393" s="19" t="str">
        <x:v>Appraisal account, not a unique apartment community</x:v>
      </x:c>
      <x:c r="AB393" s="19" t="str">
        <x:v>Unit counts belong in the property crosswalk, not each tax account. Unverified PESP claims are not current-owner determinations.</x:v>
      </x:c>
    </x:row>
    <x:row r="394" ht="24" hidden="0" customHeight="1">
      <x:c r="A394" s="19" t="str">
        <x:v>290277</x:v>
      </x:c>
      <x:c r="B394" s="19" t="str">
        <x:v>CHEVY CHASE DOWNS</x:v>
      </x:c>
      <x:c r="C394" s="19" t="str">
        <x:v>2504 HUNTWICK DR</x:v>
      </x:c>
      <x:c r="D394" s="19" t="str">
        <x:v>TEXAS CHEVY CHASE DOWNS APARTMENTS LTD</x:v>
      </x:c>
      <x:c r="E394" s="19"/>
      <x:c r="F394" s="19"/>
      <x:c r="G394" s="19" t="str">
        <x:v>Unresolved</x:v>
      </x:c>
      <x:c r="H394" s="19"/>
      <x:c r="I394" s="19"/>
      <x:c r="J394" s="19"/>
      <x:c r="K394" s="19"/>
      <x:c r="L394" s="19"/>
      <x:c r="M394" s="19"/>
      <x:c r="N394" s="19"/>
      <x:c r="O394" s="19"/>
      <x:c r="P394" s="20" t="n">
        <x:v>20310000</x:v>
      </x:c>
      <x:c r="Q394" s="19"/>
      <x:c r="R394" s="19" t="str">
        <x:v>Not resolved</x:v>
      </x:c>
      <x:c r="S394" s="19" t="str">
        <x:v>SANTA ANA</x:v>
      </x:c>
      <x:c r="T394" s="19" t="str">
        <x:v>CA</x:v>
      </x:c>
      <x:c r="U394" s="19" t="str">
        <x:v>APARTMENT 100+</x:v>
      </x:c>
      <x:c r="V394" s="19" t="str">
        <x:v>02,03,06,0A,2J,68</x:v>
      </x:c>
      <x:c r="W394" s="19" t="str">
        <x:v>04-05-1994</x:v>
      </x:c>
      <x:c r="X394" s="19"/>
      <x:c r="Y394" s="19" t="str">
        <x:v>2026-07-18</x:v>
      </x:c>
      <x:c r="Z394" s="19" t="str">
        <x:v>https://traviscad.org/wp-content/largefiles/2026%20Certified%20Appraisal%20Export%20Supp%200_07182026.zip</x:v>
      </x:c>
      <x:c r="AA394" s="19" t="str">
        <x:v>Appraisal account, not a unique apartment community</x:v>
      </x:c>
      <x:c r="AB394" s="19" t="str">
        <x:v>Unit counts belong in the property crosswalk, not each tax account. Unverified PESP claims are not current-owner determinations.</x:v>
      </x:c>
    </x:row>
    <x:row r="395" ht="24" hidden="0" customHeight="1">
      <x:c r="A395" s="19" t="str">
        <x:v>290409</x:v>
      </x:c>
      <x:c r="B395" s="19" t="str">
        <x:v>THE RHONE</x:v>
      </x:c>
      <x:c r="C395" s="19" t="str">
        <x:v>2450 WICKERSHAM LN</x:v>
      </x:c>
      <x:c r="D395" s="19" t="str">
        <x:v>FFCHAMONIX LLC</x:v>
      </x:c>
      <x:c r="E395" s="19"/>
      <x:c r="F395" s="19"/>
      <x:c r="G395" s="19" t="str">
        <x:v>Unresolved</x:v>
      </x:c>
      <x:c r="H395" s="19"/>
      <x:c r="I395" s="19"/>
      <x:c r="J395" s="19"/>
      <x:c r="K395" s="19"/>
      <x:c r="L395" s="19"/>
      <x:c r="M395" s="19"/>
      <x:c r="N395" s="19"/>
      <x:c r="O395" s="19"/>
      <x:c r="P395" s="20" t="n">
        <x:v>4811667</x:v>
      </x:c>
      <x:c r="Q395" s="19"/>
      <x:c r="R395" s="19" t="str">
        <x:v>Not resolved</x:v>
      </x:c>
      <x:c r="S395" s="19" t="str">
        <x:v>AUSTIN</x:v>
      </x:c>
      <x:c r="T395" s="19" t="str">
        <x:v>TX</x:v>
      </x:c>
      <x:c r="U395" s="19" t="str">
        <x:v>APARTMENT 100+</x:v>
      </x:c>
      <x:c r="V395" s="19" t="str">
        <x:v>02,03,06,0A,2J,68</x:v>
      </x:c>
      <x:c r="W395" s="19" t="str">
        <x:v>04-04-2023</x:v>
      </x:c>
      <x:c r="X395" s="19" t="str">
        <x:v>2023035074</x:v>
      </x:c>
      <x:c r="Y395" s="19" t="str">
        <x:v>2026-07-18</x:v>
      </x:c>
      <x:c r="Z395" s="19" t="str">
        <x:v>https://traviscad.org/wp-content/largefiles/2026%20Certified%20Appraisal%20Export%20Supp%200_07182026.zip</x:v>
      </x:c>
      <x:c r="AA395" s="19" t="str">
        <x:v>Appraisal account, not a unique apartment community</x:v>
      </x:c>
      <x:c r="AB395" s="19" t="str">
        <x:v>Unit counts belong in the property crosswalk, not each tax account. Unverified PESP claims are not current-owner determinations.</x:v>
      </x:c>
    </x:row>
    <x:row r="396" ht="24" hidden="0" customHeight="1">
      <x:c r="A396" s="19" t="str">
        <x:v>290410</x:v>
      </x:c>
      <x:c r="B396" s="19" t="str">
        <x:v>HIGH POINT VILLAGE</x:v>
      </x:c>
      <x:c r="C396" s="19" t="str">
        <x:v>2400 WICKERSHAM LN</x:v>
      </x:c>
      <x:c r="D396" s="19" t="str">
        <x:v>DAYAND LIMITED PARTNERSHIP</x:v>
      </x:c>
      <x:c r="E396" s="19"/>
      <x:c r="F396" s="19"/>
      <x:c r="G396" s="19" t="str">
        <x:v>Unresolved</x:v>
      </x:c>
      <x:c r="H396" s="19"/>
      <x:c r="I396" s="19"/>
      <x:c r="J396" s="19"/>
      <x:c r="K396" s="19"/>
      <x:c r="L396" s="19"/>
      <x:c r="M396" s="19"/>
      <x:c r="N396" s="19"/>
      <x:c r="O396" s="19"/>
      <x:c r="P396" s="20" t="n">
        <x:v>15170000</x:v>
      </x:c>
      <x:c r="Q396" s="19"/>
      <x:c r="R396" s="19" t="str">
        <x:v>Not resolved</x:v>
      </x:c>
      <x:c r="S396" s="19" t="str">
        <x:v>HOUSTON</x:v>
      </x:c>
      <x:c r="T396" s="19" t="str">
        <x:v>TX</x:v>
      </x:c>
      <x:c r="U396" s="19" t="str">
        <x:v>APARTMENT 100+</x:v>
      </x:c>
      <x:c r="V396" s="19" t="str">
        <x:v>02,03,06,0A,2J,68</x:v>
      </x:c>
      <x:c r="W396" s="19" t="str">
        <x:v>01-30-2004</x:v>
      </x:c>
      <x:c r="X396" s="19" t="str">
        <x:v>2004019474TR</x:v>
      </x:c>
      <x:c r="Y396" s="19" t="str">
        <x:v>2026-07-18</x:v>
      </x:c>
      <x:c r="Z396" s="19" t="str">
        <x:v>https://traviscad.org/wp-content/largefiles/2026%20Certified%20Appraisal%20Export%20Supp%200_07182026.zip</x:v>
      </x:c>
      <x:c r="AA396" s="19" t="str">
        <x:v>Appraisal account, not a unique apartment community</x:v>
      </x:c>
      <x:c r="AB396" s="19" t="str">
        <x:v>Unit counts belong in the property crosswalk, not each tax account. Unverified PESP claims are not current-owner determinations.</x:v>
      </x:c>
    </x:row>
    <x:row r="397" ht="24" hidden="0" customHeight="1">
      <x:c r="A397" s="19" t="str">
        <x:v>290469</x:v>
      </x:c>
      <x:c r="B397" s="19" t="str">
        <x:v>THE CONNECTIONS, (HEIGHTS ON OLTORF)</x:v>
      </x:c>
      <x:c r="C397" s="19" t="str">
        <x:v>4404 E OLTORF ST</x:v>
      </x:c>
      <x:c r="D397" s="19" t="str">
        <x:v>CREF3 RIVERSIDE MULTI OWNER LLC</x:v>
      </x:c>
      <x:c r="E397" s="19"/>
      <x:c r="F397" s="19"/>
      <x:c r="G397" s="19" t="str">
        <x:v>Unresolved</x:v>
      </x:c>
      <x:c r="H397" s="19"/>
      <x:c r="I397" s="19"/>
      <x:c r="J397" s="19" t="str">
        <x:v>Fortress Investment Group</x:v>
      </x:c>
      <x:c r="K397" s="19" t="str">
        <x:v>PESP-TX-0209</x:v>
      </x:c>
      <x:c r="L397" s="19"/>
      <x:c r="M397" s="19"/>
      <x:c r="N397" s="19"/>
      <x:c r="O397" s="19"/>
      <x:c r="P397" s="20" t="n">
        <x:v>41500000</x:v>
      </x:c>
      <x:c r="Q397" s="19"/>
      <x:c r="R397" s="19" t="str">
        <x:v>Not resolved</x:v>
      </x:c>
      <x:c r="S397" s="19" t="str">
        <x:v>AUSTIN</x:v>
      </x:c>
      <x:c r="T397" s="19" t="str">
        <x:v>TX</x:v>
      </x:c>
      <x:c r="U397" s="19" t="str">
        <x:v>APARTMENT 100+</x:v>
      </x:c>
      <x:c r="V397" s="19" t="str">
        <x:v>02,03,06,0A,2J,68</x:v>
      </x:c>
      <x:c r="W397" s="19" t="str">
        <x:v>10-01-2020</x:v>
      </x:c>
      <x:c r="X397" s="19" t="str">
        <x:v>2020186327</x:v>
      </x:c>
      <x:c r="Y397" s="19" t="str">
        <x:v>2026-07-18</x:v>
      </x:c>
      <x:c r="Z397" s="19" t="str">
        <x:v>https://traviscad.org/wp-content/largefiles/2026%20Certified%20Appraisal%20Export%20Supp%200_07182026.zip</x:v>
      </x:c>
      <x:c r="AA397" s="19" t="str">
        <x:v>Appraisal account, not a unique apartment community</x:v>
      </x:c>
      <x:c r="AB397" s="19" t="str">
        <x:v>Unit counts belong in the property crosswalk, not each tax account. Unverified PESP claims are not current-owner determinations.</x:v>
      </x:c>
    </x:row>
    <x:row r="398" ht="24" hidden="0" customHeight="1">
      <x:c r="A398" s="19" t="str">
        <x:v>290493</x:v>
      </x:c>
      <x:c r="B398" s="19" t="str">
        <x:v>CROSSTOWN</x:v>
      </x:c>
      <x:c r="C398" s="19" t="str">
        <x:v>6507 E RIVERSIDE DR</x:v>
      </x:c>
      <x:c r="D398" s="19" t="str">
        <x:v>TCHFC RIVERSIDE LAND LLC</x:v>
      </x:c>
      <x:c r="E398" s="19"/>
      <x:c r="F398" s="19"/>
      <x:c r="G398" s="19" t="str">
        <x:v>Unresolved</x:v>
      </x:c>
      <x:c r="H398" s="19"/>
      <x:c r="I398" s="19"/>
      <x:c r="J398" s="19"/>
      <x:c r="K398" s="19"/>
      <x:c r="L398" s="19"/>
      <x:c r="M398" s="19" t="str">
        <x:v>TCHFC</x:v>
      </x:c>
      <x:c r="N398" s="19" t="str">
        <x:v>394</x:v>
      </x:c>
      <x:c r="O398" s="19" t="str">
        <x:v>XV</x:v>
      </x:c>
      <x:c r="P398" s="20" t="n">
        <x:v>46681232</x:v>
      </x:c>
      <x:c r="Q398" s="19"/>
      <x:c r="R398" s="19" t="str">
        <x:v>Not resolved</x:v>
      </x:c>
      <x:c r="S398" s="19" t="str">
        <x:v>AUSTIN</x:v>
      </x:c>
      <x:c r="T398" s="19" t="str">
        <x:v>TX</x:v>
      </x:c>
      <x:c r="U398" s="19" t="str">
        <x:v>APARTMENT 100+</x:v>
      </x:c>
      <x:c r="V398" s="19" t="str">
        <x:v>01,02,03,0A,2J,68</x:v>
      </x:c>
      <x:c r="W398" s="19" t="str">
        <x:v>11-24-2020</x:v>
      </x:c>
      <x:c r="X398" s="19" t="str">
        <x:v>2020229471</x:v>
      </x:c>
      <x:c r="Y398" s="19" t="str">
        <x:v>2026-07-18</x:v>
      </x:c>
      <x:c r="Z398" s="19" t="str">
        <x:v>https://traviscad.org/wp-content/largefiles/2026%20Certified%20Appraisal%20Export%20Supp%200_07182026.zip</x:v>
      </x:c>
      <x:c r="AA398" s="19" t="str">
        <x:v>Appraisal account, not a unique apartment community</x:v>
      </x:c>
      <x:c r="AB398" s="19" t="str">
        <x:v>Unit counts belong in the property crosswalk, not each tax account. Unverified PESP claims are not current-owner determinations.</x:v>
      </x:c>
    </x:row>
    <x:row r="399" ht="24" hidden="0" customHeight="1">
      <x:c r="A399" s="19" t="str">
        <x:v>290504</x:v>
      </x:c>
      <x:c r="B399" s="19"/>
      <x:c r="C399" s="19" t="str">
        <x:v>2110 THRASHER LN</x:v>
      </x:c>
      <x:c r="D399" s="19" t="str">
        <x:v>CORONA VERDE LLC</x:v>
      </x:c>
      <x:c r="E399" s="19"/>
      <x:c r="F399" s="19"/>
      <x:c r="G399" s="19" t="str">
        <x:v>Unresolved</x:v>
      </x:c>
      <x:c r="H399" s="19"/>
      <x:c r="I399" s="19"/>
      <x:c r="J399" s="19"/>
      <x:c r="K399" s="19"/>
      <x:c r="L399" s="19"/>
      <x:c r="M399" s="19"/>
      <x:c r="N399" s="19"/>
      <x:c r="O399" s="19"/>
      <x:c r="P399" s="20" t="n">
        <x:v>1056473</x:v>
      </x:c>
      <x:c r="Q399" s="19"/>
      <x:c r="R399" s="19" t="str">
        <x:v>Not resolved</x:v>
      </x:c>
      <x:c r="S399" s="19" t="str">
        <x:v>CLAYMONT</x:v>
      </x:c>
      <x:c r="T399" s="19" t="str">
        <x:v>DE</x:v>
      </x:c>
      <x:c r="U399" s="19" t="str">
        <x:v>APARTMENT 100+</x:v>
      </x:c>
      <x:c r="V399" s="19" t="str">
        <x:v>01,02,03,0A,2J,68</x:v>
      </x:c>
      <x:c r="W399" s="19" t="str">
        <x:v>06-28-2024</x:v>
      </x:c>
      <x:c r="X399" s="19" t="str">
        <x:v>2024071997</x:v>
      </x:c>
      <x:c r="Y399" s="19" t="str">
        <x:v>2026-07-18</x:v>
      </x:c>
      <x:c r="Z399" s="19" t="str">
        <x:v>https://traviscad.org/wp-content/largefiles/2026%20Certified%20Appraisal%20Export%20Supp%200_07182026.zip</x:v>
      </x:c>
      <x:c r="AA399" s="19" t="str">
        <x:v>Appraisal account, not a unique apartment community</x:v>
      </x:c>
      <x:c r="AB399" s="19" t="str">
        <x:v>Unit counts belong in the property crosswalk, not each tax account. Unverified PESP claims are not current-owner determinations.</x:v>
      </x:c>
    </x:row>
    <x:row r="400" ht="24" hidden="0" customHeight="1">
      <x:c r="A400" s="19" t="str">
        <x:v>290508</x:v>
      </x:c>
      <x:c r="B400" s="19" t="str">
        <x:v>EASTSIDE AT 2201</x:v>
      </x:c>
      <x:c r="C400" s="19" t="str">
        <x:v>2201 MONTOPOLIS DR</x:v>
      </x:c>
      <x:c r="D400" s="19" t="str">
        <x:v>HG EASTSIDE LLC</x:v>
      </x:c>
      <x:c r="E400" s="19"/>
      <x:c r="F400" s="19"/>
      <x:c r="G400" s="19" t="str">
        <x:v>Unresolved</x:v>
      </x:c>
      <x:c r="H400" s="19"/>
      <x:c r="I400" s="19"/>
      <x:c r="J400" s="19"/>
      <x:c r="K400" s="19"/>
      <x:c r="L400" s="19"/>
      <x:c r="M400" s="19"/>
      <x:c r="N400" s="19"/>
      <x:c r="O400" s="19"/>
      <x:c r="P400" s="20" t="n">
        <x:v>23680000</x:v>
      </x:c>
      <x:c r="Q400" s="19"/>
      <x:c r="R400" s="19" t="str">
        <x:v>Not resolved</x:v>
      </x:c>
      <x:c r="S400" s="19" t="str">
        <x:v>DANVERS</x:v>
      </x:c>
      <x:c r="T400" s="19" t="str">
        <x:v>MA</x:v>
      </x:c>
      <x:c r="U400" s="19" t="str">
        <x:v>APARTMENT 100+</x:v>
      </x:c>
      <x:c r="V400" s="19" t="str">
        <x:v>01,02,03,0A,2J,68</x:v>
      </x:c>
      <x:c r="W400" s="19" t="str">
        <x:v>03-31-2021</x:v>
      </x:c>
      <x:c r="X400" s="19" t="str">
        <x:v>2021069699</x:v>
      </x:c>
      <x:c r="Y400" s="19" t="str">
        <x:v>2026-07-18</x:v>
      </x:c>
      <x:c r="Z400" s="19" t="str">
        <x:v>https://traviscad.org/wp-content/largefiles/2026%20Certified%20Appraisal%20Export%20Supp%200_07182026.zip</x:v>
      </x:c>
      <x:c r="AA400" s="19" t="str">
        <x:v>Appraisal account, not a unique apartment community</x:v>
      </x:c>
      <x:c r="AB400" s="19" t="str">
        <x:v>Unit counts belong in the property crosswalk, not each tax account. Unverified PESP claims are not current-owner determinations.</x:v>
      </x:c>
    </x:row>
    <x:row r="401" ht="24" hidden="0" customHeight="1">
      <x:c r="A401" s="19" t="str">
        <x:v>291569</x:v>
      </x:c>
      <x:c r="B401" s="19" t="str">
        <x:v>THE MONROE</x:v>
      </x:c>
      <x:c r="C401" s="19" t="str">
        <x:v>2511 MONTOPOLIS DR</x:v>
      </x:c>
      <x:c r="D401" s="19" t="str">
        <x:v>2509 MONTOPOLIS QOZB LLC</x:v>
      </x:c>
      <x:c r="E401" s="19"/>
      <x:c r="F401" s="19"/>
      <x:c r="G401" s="19" t="str">
        <x:v>Unresolved</x:v>
      </x:c>
      <x:c r="H401" s="19"/>
      <x:c r="I401" s="19"/>
      <x:c r="J401" s="19"/>
      <x:c r="K401" s="19"/>
      <x:c r="L401" s="19"/>
      <x:c r="M401" s="19"/>
      <x:c r="N401" s="19"/>
      <x:c r="O401" s="19"/>
      <x:c r="P401" s="20" t="n">
        <x:v>35000000</x:v>
      </x:c>
      <x:c r="Q401" s="19"/>
      <x:c r="R401" s="19" t="str">
        <x:v>Not resolved</x:v>
      </x:c>
      <x:c r="S401" s="19" t="str">
        <x:v>NEW YORK</x:v>
      </x:c>
      <x:c r="T401" s="19" t="str">
        <x:v>NY</x:v>
      </x:c>
      <x:c r="U401" s="19" t="str">
        <x:v>APARTMENT 100+</x:v>
      </x:c>
      <x:c r="V401" s="19" t="str">
        <x:v>02,03,06,0A,2J,68</x:v>
      </x:c>
      <x:c r="W401" s="19" t="str">
        <x:v>12-22-2020</x:v>
      </x:c>
      <x:c r="X401" s="19" t="str">
        <x:v>2020250411</x:v>
      </x:c>
      <x:c r="Y401" s="19" t="str">
        <x:v>2026-07-18</x:v>
      </x:c>
      <x:c r="Z401" s="19" t="str">
        <x:v>https://traviscad.org/wp-content/largefiles/2026%20Certified%20Appraisal%20Export%20Supp%200_07182026.zip</x:v>
      </x:c>
      <x:c r="AA401" s="19" t="str">
        <x:v>Appraisal account, not a unique apartment community</x:v>
      </x:c>
      <x:c r="AB401" s="19" t="str">
        <x:v>Unit counts belong in the property crosswalk, not each tax account. Unverified PESP claims are not current-owner determinations.</x:v>
      </x:c>
    </x:row>
    <x:row r="402" ht="24" hidden="0" customHeight="1">
      <x:c r="A402" s="19" t="str">
        <x:v>292128</x:v>
      </x:c>
      <x:c r="B402" s="19" t="str">
        <x:v>LEXINGTON HILLS</x:v>
      </x:c>
      <x:c r="C402" s="19" t="str">
        <x:v>2450 CROMWELL CIR</x:v>
      </x:c>
      <x:c r="D402" s="19" t="str">
        <x:v>HOUSING AUTHORITY OF THE CITY OF AUSTIN</x:v>
      </x:c>
      <x:c r="E402" s="19"/>
      <x:c r="F402" s="19"/>
      <x:c r="G402" s="19" t="str">
        <x:v>Unresolved</x:v>
      </x:c>
      <x:c r="H402" s="19"/>
      <x:c r="I402" s="19"/>
      <x:c r="J402" s="19"/>
      <x:c r="K402" s="19"/>
      <x:c r="L402" s="19"/>
      <x:c r="M402" s="19"/>
      <x:c r="N402" s="19"/>
      <x:c r="O402" s="19" t="str">
        <x:v>XV</x:v>
      </x:c>
      <x:c r="P402" s="20" t="n">
        <x:v>43745144</x:v>
      </x:c>
      <x:c r="Q402" s="19"/>
      <x:c r="R402" s="19" t="str">
        <x:v>Not resolved</x:v>
      </x:c>
      <x:c r="S402" s="19" t="str">
        <x:v>AUSTIN</x:v>
      </x:c>
      <x:c r="T402" s="19" t="str">
        <x:v>TX</x:v>
      </x:c>
      <x:c r="U402" s="19" t="str">
        <x:v>APARTMENT 100+</x:v>
      </x:c>
      <x:c r="V402" s="19" t="str">
        <x:v>02,03,06,0A,2J,68</x:v>
      </x:c>
      <x:c r="W402" s="19" t="str">
        <x:v>12-30-2020</x:v>
      </x:c>
      <x:c r="X402" s="19" t="str">
        <x:v>2020255664</x:v>
      </x:c>
      <x:c r="Y402" s="19" t="str">
        <x:v>2026-07-18</x:v>
      </x:c>
      <x:c r="Z402" s="19" t="str">
        <x:v>https://traviscad.org/wp-content/largefiles/2026%20Certified%20Appraisal%20Export%20Supp%200_07182026.zip</x:v>
      </x:c>
      <x:c r="AA402" s="19" t="str">
        <x:v>Appraisal account, not a unique apartment community</x:v>
      </x:c>
      <x:c r="AB402" s="19" t="str">
        <x:v>Unit counts belong in the property crosswalk, not each tax account. Unverified PESP claims are not current-owner determinations.</x:v>
      </x:c>
    </x:row>
    <x:row r="403" ht="24" hidden="0" customHeight="1">
      <x:c r="A403" s="19" t="str">
        <x:v>292509</x:v>
      </x:c>
      <x:c r="B403" s="19" t="str">
        <x:v>LA CIMA</x:v>
      </x:c>
      <x:c r="C403" s="19" t="str">
        <x:v>3200 MONTOPOLIS DR</x:v>
      </x:c>
      <x:c r="D403" s="19" t="str">
        <x:v>TCHFC MONTOPOLIS LAND LLC</x:v>
      </x:c>
      <x:c r="E403" s="19"/>
      <x:c r="F403" s="19"/>
      <x:c r="G403" s="19" t="str">
        <x:v>Unresolved</x:v>
      </x:c>
      <x:c r="H403" s="19"/>
      <x:c r="I403" s="19"/>
      <x:c r="J403" s="19"/>
      <x:c r="K403" s="19"/>
      <x:c r="L403" s="19"/>
      <x:c r="M403" s="19" t="str">
        <x:v>TCHFC</x:v>
      </x:c>
      <x:c r="N403" s="19" t="str">
        <x:v>394</x:v>
      </x:c>
      <x:c r="O403" s="19" t="str">
        <x:v>XV</x:v>
      </x:c>
      <x:c r="P403" s="20" t="n">
        <x:v>24860000</x:v>
      </x:c>
      <x:c r="Q403" s="19"/>
      <x:c r="R403" s="19" t="str">
        <x:v>Not resolved</x:v>
      </x:c>
      <x:c r="S403" s="19" t="str">
        <x:v>AUSTIN</x:v>
      </x:c>
      <x:c r="T403" s="19" t="str">
        <x:v>TX</x:v>
      </x:c>
      <x:c r="U403" s="19" t="str">
        <x:v>APARTMENT 100+</x:v>
      </x:c>
      <x:c r="V403" s="19" t="str">
        <x:v>02,03,06,0A,2J,68</x:v>
      </x:c>
      <x:c r="W403" s="19" t="str">
        <x:v>12-17-2020</x:v>
      </x:c>
      <x:c r="X403" s="19" t="str">
        <x:v>2020250584</x:v>
      </x:c>
      <x:c r="Y403" s="19" t="str">
        <x:v>2026-07-18</x:v>
      </x:c>
      <x:c r="Z403" s="19" t="str">
        <x:v>https://traviscad.org/wp-content/largefiles/2026%20Certified%20Appraisal%20Export%20Supp%200_07182026.zip</x:v>
      </x:c>
      <x:c r="AA403" s="19" t="str">
        <x:v>Appraisal account, not a unique apartment community</x:v>
      </x:c>
      <x:c r="AB403" s="19" t="str">
        <x:v>Unit counts belong in the property crosswalk, not each tax account. Unverified PESP claims are not current-owner determinations.</x:v>
      </x:c>
    </x:row>
    <x:row r="404" ht="24" hidden="0" customHeight="1">
      <x:c r="A404" s="19" t="str">
        <x:v>293209</x:v>
      </x:c>
      <x:c r="B404" s="19" t="str">
        <x:v>EKOS CITY HEIGHTS</x:v>
      </x:c>
      <x:c r="C404" s="19" t="str">
        <x:v>4400 NUCKOLS CROSSING RD</x:v>
      </x:c>
      <x:c r="D404" s="19" t="str">
        <x:v>MHP CITY HEIGHTS LTD</x:v>
      </x:c>
      <x:c r="E404" s="19"/>
      <x:c r="F404" s="19"/>
      <x:c r="G404" s="19" t="str">
        <x:v>Unresolved</x:v>
      </x:c>
      <x:c r="H404" s="19"/>
      <x:c r="I404" s="19"/>
      <x:c r="J404" s="19"/>
      <x:c r="K404" s="19"/>
      <x:c r="L404" s="19"/>
      <x:c r="M404" s="19"/>
      <x:c r="N404" s="19"/>
      <x:c r="O404" s="19"/>
      <x:c r="P404" s="20" t="n">
        <x:v>13477860</x:v>
      </x:c>
      <x:c r="Q404" s="19"/>
      <x:c r="R404" s="19" t="str">
        <x:v>Not resolved</x:v>
      </x:c>
      <x:c r="S404" s="19" t="str">
        <x:v>MIAMI</x:v>
      </x:c>
      <x:c r="T404" s="19" t="str">
        <x:v>FL</x:v>
      </x:c>
      <x:c r="U404" s="19" t="str">
        <x:v>APARTMENT 100+</x:v>
      </x:c>
      <x:c r="V404" s="19" t="str">
        <x:v>01,02,03,0A,2J,68</x:v>
      </x:c>
      <x:c r="W404" s="19" t="str">
        <x:v>04-13-2021</x:v>
      </x:c>
      <x:c r="X404" s="19" t="str">
        <x:v>2021081648</x:v>
      </x:c>
      <x:c r="Y404" s="19" t="str">
        <x:v>2026-07-18</x:v>
      </x:c>
      <x:c r="Z404" s="19" t="str">
        <x:v>https://traviscad.org/wp-content/largefiles/2026%20Certified%20Appraisal%20Export%20Supp%200_07182026.zip</x:v>
      </x:c>
      <x:c r="AA404" s="19" t="str">
        <x:v>Appraisal account, not a unique apartment community</x:v>
      </x:c>
      <x:c r="AB404" s="19" t="str">
        <x:v>Unit counts belong in the property crosswalk, not each tax account. Unverified PESP claims are not current-owner determinations.</x:v>
      </x:c>
    </x:row>
    <x:row r="405" ht="24" hidden="0" customHeight="1">
      <x:c r="A405" s="19" t="str">
        <x:v>293211</x:v>
      </x:c>
      <x:c r="B405" s="19" t="str">
        <x:v>WOODWAY VILLAGE APTS</x:v>
      </x:c>
      <x:c r="C405" s="19" t="str">
        <x:v>4600 NUCKOLS CROSSING RD</x:v>
      </x:c>
      <x:c r="D405" s="19" t="str">
        <x:v>HOUSING AUTHORITY OF COA</x:v>
      </x:c>
      <x:c r="E405" s="19"/>
      <x:c r="F405" s="19"/>
      <x:c r="G405" s="19" t="str">
        <x:v>Unresolved</x:v>
      </x:c>
      <x:c r="H405" s="19"/>
      <x:c r="I405" s="19"/>
      <x:c r="J405" s="19"/>
      <x:c r="K405" s="19"/>
      <x:c r="L405" s="19"/>
      <x:c r="M405" s="19" t="str">
        <x:v>HACA</x:v>
      </x:c>
      <x:c r="N405" s="19" t="str">
        <x:v>392</x:v>
      </x:c>
      <x:c r="O405" s="19" t="str">
        <x:v>XV</x:v>
      </x:c>
      <x:c r="P405" s="20" t="n">
        <x:v>36328129</x:v>
      </x:c>
      <x:c r="Q405" s="19"/>
      <x:c r="R405" s="19" t="str">
        <x:v>Not resolved</x:v>
      </x:c>
      <x:c r="S405" s="19" t="str">
        <x:v>AUSTIN</x:v>
      </x:c>
      <x:c r="T405" s="19" t="str">
        <x:v>TX</x:v>
      </x:c>
      <x:c r="U405" s="19" t="str">
        <x:v>APARTMENT 100+</x:v>
      </x:c>
      <x:c r="V405" s="19" t="str">
        <x:v>01,02,03,0A,2J,68</x:v>
      </x:c>
      <x:c r="W405" s="19" t="str">
        <x:v>08-22-2019</x:v>
      </x:c>
      <x:c r="X405" s="19" t="str">
        <x:v>2019128836</x:v>
      </x:c>
      <x:c r="Y405" s="19" t="str">
        <x:v>2026-07-18</x:v>
      </x:c>
      <x:c r="Z405" s="19" t="str">
        <x:v>https://traviscad.org/wp-content/largefiles/2026%20Certified%20Appraisal%20Export%20Supp%200_07182026.zip</x:v>
      </x:c>
      <x:c r="AA405" s="19" t="str">
        <x:v>Appraisal account, not a unique apartment community</x:v>
      </x:c>
      <x:c r="AB405" s="19" t="str">
        <x:v>Unit counts belong in the property crosswalk, not each tax account. Unverified PESP claims are not current-owner determinations.</x:v>
      </x:c>
    </x:row>
    <x:row r="406" ht="24" hidden="0" customHeight="1">
      <x:c r="A406" s="19" t="str">
        <x:v>303136</x:v>
      </x:c>
      <x:c r="B406" s="19" t="str">
        <x:v>BLUEBONNET STUDIOS</x:v>
      </x:c>
      <x:c r="C406" s="19" t="str">
        <x:v>2301 S LAMAR BLVD</x:v>
      </x:c>
      <x:c r="D406" s="19" t="str">
        <x:v>FC BLUEBONNET HOUSING LP</x:v>
      </x:c>
      <x:c r="E406" s="19"/>
      <x:c r="F406" s="19"/>
      <x:c r="G406" s="19" t="str">
        <x:v>Unresolved</x:v>
      </x:c>
      <x:c r="H406" s="19"/>
      <x:c r="I406" s="19"/>
      <x:c r="J406" s="19"/>
      <x:c r="K406" s="19"/>
      <x:c r="L406" s="19"/>
      <x:c r="M406" s="19"/>
      <x:c r="N406" s="19"/>
      <x:c r="O406" s="19"/>
      <x:c r="P406" s="20" t="n">
        <x:v>3804467</x:v>
      </x:c>
      <x:c r="Q406" s="19"/>
      <x:c r="R406" s="19" t="str">
        <x:v>Not resolved</x:v>
      </x:c>
      <x:c r="S406" s="19" t="str">
        <x:v>AUSTIN</x:v>
      </x:c>
      <x:c r="T406" s="19" t="str">
        <x:v>TX</x:v>
      </x:c>
      <x:c r="U406" s="19" t="str">
        <x:v>APARTMENT 100+</x:v>
      </x:c>
      <x:c r="V406" s="19" t="str">
        <x:v>01,02,03,0A,2J,68</x:v>
      </x:c>
      <x:c r="W406" s="19" t="str">
        <x:v>08-29-2014</x:v>
      </x:c>
      <x:c r="X406" s="19" t="str">
        <x:v>2014130420TR</x:v>
      </x:c>
      <x:c r="Y406" s="19" t="str">
        <x:v>2026-07-18</x:v>
      </x:c>
      <x:c r="Z406" s="19" t="str">
        <x:v>https://traviscad.org/wp-content/largefiles/2026%20Certified%20Appraisal%20Export%20Supp%200_07182026.zip</x:v>
      </x:c>
      <x:c r="AA406" s="19" t="str">
        <x:v>Appraisal account, not a unique apartment community</x:v>
      </x:c>
      <x:c r="AB406" s="19" t="str">
        <x:v>Unit counts belong in the property crosswalk, not each tax account. Unverified PESP claims are not current-owner determinations.</x:v>
      </x:c>
    </x:row>
    <x:row r="407" ht="24" hidden="0" customHeight="1">
      <x:c r="A407" s="19" t="str">
        <x:v>303138</x:v>
      </x:c>
      <x:c r="B407" s="19" t="str">
        <x:v>ZEPHYR RESIDENCES (FUTURE CONDO)</x:v>
      </x:c>
      <x:c r="C407" s="19" t="str">
        <x:v>2323 S LAMAR BLVD</x:v>
      </x:c>
      <x:c r="D407" s="19" t="str">
        <x:v>2323 SOUTH LAMAR OWNER LLC</x:v>
      </x:c>
      <x:c r="E407" s="19"/>
      <x:c r="F407" s="19"/>
      <x:c r="G407" s="19" t="str">
        <x:v>Unresolved</x:v>
      </x:c>
      <x:c r="H407" s="19"/>
      <x:c r="I407" s="19"/>
      <x:c r="J407" s="19"/>
      <x:c r="K407" s="19"/>
      <x:c r="L407" s="19"/>
      <x:c r="M407" s="19"/>
      <x:c r="N407" s="19"/>
      <x:c r="O407" s="19"/>
      <x:c r="P407" s="20" t="n">
        <x:v>31180295</x:v>
      </x:c>
      <x:c r="Q407" s="19"/>
      <x:c r="R407" s="19" t="str">
        <x:v>Not resolved</x:v>
      </x:c>
      <x:c r="S407" s="19" t="str">
        <x:v>AUSTIN</x:v>
      </x:c>
      <x:c r="T407" s="19" t="str">
        <x:v>TX</x:v>
      </x:c>
      <x:c r="U407" s="19" t="str">
        <x:v>APARTMENT 100+</x:v>
      </x:c>
      <x:c r="V407" s="19" t="str">
        <x:v>01,02,03,0A,2J,68</x:v>
      </x:c>
      <x:c r="W407" s="19" t="str">
        <x:v>07-08-2021</x:v>
      </x:c>
      <x:c r="X407" s="19" t="str">
        <x:v>2021153317</x:v>
      </x:c>
      <x:c r="Y407" s="19" t="str">
        <x:v>2026-07-18</x:v>
      </x:c>
      <x:c r="Z407" s="19" t="str">
        <x:v>https://traviscad.org/wp-content/largefiles/2026%20Certified%20Appraisal%20Export%20Supp%200_07182026.zip</x:v>
      </x:c>
      <x:c r="AA407" s="19" t="str">
        <x:v>Appraisal account, not a unique apartment community</x:v>
      </x:c>
      <x:c r="AB407" s="19" t="str">
        <x:v>Unit counts belong in the property crosswalk, not each tax account. Unverified PESP claims are not current-owner determinations.</x:v>
      </x:c>
    </x:row>
    <x:row r="408" ht="24" hidden="0" customHeight="1">
      <x:c r="A408" s="19" t="str">
        <x:v>303162</x:v>
      </x:c>
      <x:c r="B408" s="19" t="str">
        <x:v>PATHWAYS AT GOODRICH (TC)</x:v>
      </x:c>
      <x:c r="C408" s="19" t="str">
        <x:v>2205 BLUEBONNET LN</x:v>
      </x:c>
      <x:c r="D408" s="19" t="str">
        <x:v>HOUSING AUTHORITY OF AUSTIN</x:v>
      </x:c>
      <x:c r="E408" s="19"/>
      <x:c r="F408" s="19"/>
      <x:c r="G408" s="19" t="str">
        <x:v>Unresolved</x:v>
      </x:c>
      <x:c r="H408" s="19"/>
      <x:c r="I408" s="19"/>
      <x:c r="J408" s="19"/>
      <x:c r="K408" s="19"/>
      <x:c r="L408" s="19"/>
      <x:c r="M408" s="19"/>
      <x:c r="N408" s="19"/>
      <x:c r="O408" s="19" t="str">
        <x:v>XV</x:v>
      </x:c>
      <x:c r="P408" s="20" t="n">
        <x:v>25393229</x:v>
      </x:c>
      <x:c r="Q408" s="19"/>
      <x:c r="R408" s="19" t="str">
        <x:v>Not resolved</x:v>
      </x:c>
      <x:c r="S408" s="19" t="str">
        <x:v>AUSTIN</x:v>
      </x:c>
      <x:c r="T408" s="19" t="str">
        <x:v>TX</x:v>
      </x:c>
      <x:c r="U408" s="19" t="str">
        <x:v>APARTMENT 100+</x:v>
      </x:c>
      <x:c r="V408" s="19" t="str">
        <x:v>01,02,03,0A,2J,68</x:v>
      </x:c>
      <x:c r="W408" s="19" t="str">
        <x:v>06-07-1973</x:v>
      </x:c>
      <x:c r="X408" s="19"/>
      <x:c r="Y408" s="19" t="str">
        <x:v>2026-07-18</x:v>
      </x:c>
      <x:c r="Z408" s="19" t="str">
        <x:v>https://traviscad.org/wp-content/largefiles/2026%20Certified%20Appraisal%20Export%20Supp%200_07182026.zip</x:v>
      </x:c>
      <x:c r="AA408" s="19" t="str">
        <x:v>Appraisal account, not a unique apartment community</x:v>
      </x:c>
      <x:c r="AB408" s="19" t="str">
        <x:v>Unit counts belong in the property crosswalk, not each tax account. Unverified PESP claims are not current-owner determinations.</x:v>
      </x:c>
    </x:row>
    <x:row r="409" ht="24" hidden="0" customHeight="1">
      <x:c r="A409" s="19" t="str">
        <x:v>303325</x:v>
      </x:c>
      <x:c r="B409" s="19" t="str">
        <x:v>BARTONS MILL</x:v>
      </x:c>
      <x:c r="C409" s="19" t="str">
        <x:v>2121 DICKSON DR</x:v>
      </x:c>
      <x:c r="D409" s="19" t="str">
        <x:v>C F BARTONS MILL ASSOCIATES</x:v>
      </x:c>
      <x:c r="E409" s="19"/>
      <x:c r="F409" s="19"/>
      <x:c r="G409" s="19" t="str">
        <x:v>Unresolved</x:v>
      </x:c>
      <x:c r="H409" s="19"/>
      <x:c r="I409" s="19"/>
      <x:c r="J409" s="19"/>
      <x:c r="K409" s="19"/>
      <x:c r="L409" s="19"/>
      <x:c r="M409" s="19"/>
      <x:c r="N409" s="19"/>
      <x:c r="O409" s="19"/>
      <x:c r="P409" s="20" t="n">
        <x:v>21159189</x:v>
      </x:c>
      <x:c r="Q409" s="19"/>
      <x:c r="R409" s="19" t="str">
        <x:v>Not resolved</x:v>
      </x:c>
      <x:c r="S409" s="19" t="str">
        <x:v>BOSTON</x:v>
      </x:c>
      <x:c r="T409" s="19" t="str">
        <x:v>MA</x:v>
      </x:c>
      <x:c r="U409" s="19" t="str">
        <x:v>APARTMENT 100+</x:v>
      </x:c>
      <x:c r="V409" s="19" t="str">
        <x:v>01,02,03,0A,2J,68</x:v>
      </x:c>
      <x:c r="W409" s="19" t="str">
        <x:v>12-31-1990</x:v>
      </x:c>
      <x:c r="X409" s="19"/>
      <x:c r="Y409" s="19" t="str">
        <x:v>2026-07-18</x:v>
      </x:c>
      <x:c r="Z409" s="19" t="str">
        <x:v>https://traviscad.org/wp-content/largefiles/2026%20Certified%20Appraisal%20Export%20Supp%200_07182026.zip</x:v>
      </x:c>
      <x:c r="AA409" s="19" t="str">
        <x:v>Appraisal account, not a unique apartment community</x:v>
      </x:c>
      <x:c r="AB409" s="19" t="str">
        <x:v>Unit counts belong in the property crosswalk, not each tax account. Unverified PESP claims are not current-owner determinations.</x:v>
      </x:c>
    </x:row>
    <x:row r="410" ht="24" hidden="0" customHeight="1">
      <x:c r="A410" s="19" t="str">
        <x:v>303844</x:v>
      </x:c>
      <x:c r="B410" s="19" t="str">
        <x:v>MEADOWBROOK APARTMENTS</x:v>
      </x:c>
      <x:c r="C410" s="19" t="str">
        <x:v>1201 W LIVE OAK ST</x:v>
      </x:c>
      <x:c r="D410" s="19" t="str">
        <x:v>HOUSING AUTHORITY OF AUSTIN</x:v>
      </x:c>
      <x:c r="E410" s="19"/>
      <x:c r="F410" s="19"/>
      <x:c r="G410" s="19" t="str">
        <x:v>Unresolved</x:v>
      </x:c>
      <x:c r="H410" s="19"/>
      <x:c r="I410" s="19"/>
      <x:c r="J410" s="19"/>
      <x:c r="K410" s="19"/>
      <x:c r="L410" s="19"/>
      <x:c r="M410" s="19"/>
      <x:c r="N410" s="19"/>
      <x:c r="O410" s="19" t="str">
        <x:v>XV</x:v>
      </x:c>
      <x:c r="P410" s="20" t="n">
        <x:v>42760175</x:v>
      </x:c>
      <x:c r="Q410" s="19"/>
      <x:c r="R410" s="19" t="str">
        <x:v>Not resolved</x:v>
      </x:c>
      <x:c r="S410" s="19" t="str">
        <x:v>AUSTIN</x:v>
      </x:c>
      <x:c r="T410" s="19" t="str">
        <x:v>TX</x:v>
      </x:c>
      <x:c r="U410" s="19" t="str">
        <x:v>APARTMENT 100+</x:v>
      </x:c>
      <x:c r="V410" s="19" t="str">
        <x:v>01,02,03,0A,2J,68</x:v>
      </x:c>
      <x:c r="W410" s="19"/>
      <x:c r="X410" s="19"/>
      <x:c r="Y410" s="19" t="str">
        <x:v>2026-07-18</x:v>
      </x:c>
      <x:c r="Z410" s="19" t="str">
        <x:v>https://traviscad.org/wp-content/largefiles/2026%20Certified%20Appraisal%20Export%20Supp%200_07182026.zip</x:v>
      </x:c>
      <x:c r="AA410" s="19" t="str">
        <x:v>Appraisal account, not a unique apartment community</x:v>
      </x:c>
      <x:c r="AB410" s="19" t="str">
        <x:v>Unit counts belong in the property crosswalk, not each tax account. Unverified PESP claims are not current-owner determinations.</x:v>
      </x:c>
    </x:row>
    <x:row r="411" ht="24" hidden="0" customHeight="1">
      <x:c r="A411" s="19" t="str">
        <x:v>303885</x:v>
      </x:c>
      <x:c r="B411" s="19" t="str">
        <x:v>Tambaleo Apartment</x:v>
      </x:c>
      <x:c r="C411" s="19" t="str">
        <x:v>2207 S 5 ST</x:v>
      </x:c>
      <x:c r="D411" s="19" t="str">
        <x:v>PASTURES APARTMENTS LP</x:v>
      </x:c>
      <x:c r="E411" s="19"/>
      <x:c r="F411" s="19"/>
      <x:c r="G411" s="19" t="str">
        <x:v>Unresolved</x:v>
      </x:c>
      <x:c r="H411" s="19"/>
      <x:c r="I411" s="19"/>
      <x:c r="J411" s="19"/>
      <x:c r="K411" s="19"/>
      <x:c r="L411" s="19"/>
      <x:c r="M411" s="19"/>
      <x:c r="N411" s="19"/>
      <x:c r="O411" s="19"/>
      <x:c r="P411" s="20" t="n">
        <x:v>7290000</x:v>
      </x:c>
      <x:c r="Q411" s="19"/>
      <x:c r="R411" s="19" t="str">
        <x:v>Not resolved</x:v>
      </x:c>
      <x:c r="S411" s="19" t="str">
        <x:v>AUSTIN</x:v>
      </x:c>
      <x:c r="T411" s="19" t="str">
        <x:v>TX</x:v>
      </x:c>
      <x:c r="U411" s="19" t="str">
        <x:v>APARTMENT 50-100</x:v>
      </x:c>
      <x:c r="V411" s="19" t="str">
        <x:v>01,02,03,0A,2J,68</x:v>
      </x:c>
      <x:c r="W411" s="19" t="str">
        <x:v>04-24-2009</x:v>
      </x:c>
      <x:c r="X411" s="19" t="str">
        <x:v>2009067167TR</x:v>
      </x:c>
      <x:c r="Y411" s="19" t="str">
        <x:v>2026-07-18</x:v>
      </x:c>
      <x:c r="Z411" s="19" t="str">
        <x:v>https://traviscad.org/wp-content/largefiles/2026%20Certified%20Appraisal%20Export%20Supp%200_07182026.zip</x:v>
      </x:c>
      <x:c r="AA411" s="19" t="str">
        <x:v>Appraisal account, not a unique apartment community</x:v>
      </x:c>
      <x:c r="AB411" s="19" t="str">
        <x:v>Unit counts belong in the property crosswalk, not each tax account. Unverified PESP claims are not current-owner determinations.</x:v>
      </x:c>
    </x:row>
    <x:row r="412" ht="24" hidden="0" customHeight="1">
      <x:c r="A412" s="19" t="str">
        <x:v>304765</x:v>
      </x:c>
      <x:c r="B412" s="19" t="str">
        <x:v>SOUTHWEST TRAILS</x:v>
      </x:c>
      <x:c r="C412" s="19" t="str">
        <x:v>8405 OLD BEE CAVES RD</x:v>
      </x:c>
      <x:c r="D412" s="19" t="str">
        <x:v>CENTRAL TEXAS/SWA MUTUAL</x:v>
      </x:c>
      <x:c r="E412" s="19"/>
      <x:c r="F412" s="19"/>
      <x:c r="G412" s="19" t="str">
        <x:v>Unresolved</x:v>
      </x:c>
      <x:c r="H412" s="19"/>
      <x:c r="I412" s="19"/>
      <x:c r="J412" s="19"/>
      <x:c r="K412" s="19"/>
      <x:c r="L412" s="19"/>
      <x:c r="M412" s="19"/>
      <x:c r="N412" s="19"/>
      <x:c r="O412" s="19"/>
      <x:c r="P412" s="20" t="n">
        <x:v>8654321</x:v>
      </x:c>
      <x:c r="Q412" s="19"/>
      <x:c r="R412" s="19" t="str">
        <x:v>Not resolved</x:v>
      </x:c>
      <x:c r="S412" s="19" t="str">
        <x:v>AUSTIN</x:v>
      </x:c>
      <x:c r="T412" s="19" t="str">
        <x:v>TX</x:v>
      </x:c>
      <x:c r="U412" s="19" t="str">
        <x:v>APARTMENT 100+</x:v>
      </x:c>
      <x:c r="V412" s="19" t="str">
        <x:v>01,02,03,0A,2J,68</x:v>
      </x:c>
      <x:c r="W412" s="19" t="str">
        <x:v>06-30-2017</x:v>
      </x:c>
      <x:c r="X412" s="19" t="str">
        <x:v>2017105572</x:v>
      </x:c>
      <x:c r="Y412" s="19" t="str">
        <x:v>2026-07-18</x:v>
      </x:c>
      <x:c r="Z412" s="19" t="str">
        <x:v>https://traviscad.org/wp-content/largefiles/2026%20Certified%20Appraisal%20Export%20Supp%200_07182026.zip</x:v>
      </x:c>
      <x:c r="AA412" s="19" t="str">
        <x:v>Appraisal account, not a unique apartment community</x:v>
      </x:c>
      <x:c r="AB412" s="19" t="str">
        <x:v>Unit counts belong in the property crosswalk, not each tax account. Unverified PESP claims are not current-owner determinations.</x:v>
      </x:c>
    </x:row>
    <x:row r="413" ht="24" hidden="0" customHeight="1">
      <x:c r="A413" s="19" t="str">
        <x:v>304767</x:v>
      </x:c>
      <x:c r="B413" s="19" t="str">
        <x:v>LIVE OAK TRAILS</x:v>
      </x:c>
      <x:c r="C413" s="19" t="str">
        <x:v>8500 W STATE HY 71</x:v>
      </x:c>
      <x:c r="D413" s="19" t="str">
        <x:v>FC SOUTHWEST TRAILS HOUSING LP</x:v>
      </x:c>
      <x:c r="E413" s="19"/>
      <x:c r="F413" s="19"/>
      <x:c r="G413" s="19" t="str">
        <x:v>Unresolved</x:v>
      </x:c>
      <x:c r="H413" s="19"/>
      <x:c r="I413" s="19"/>
      <x:c r="J413" s="19"/>
      <x:c r="K413" s="19"/>
      <x:c r="L413" s="19"/>
      <x:c r="M413" s="19"/>
      <x:c r="N413" s="19"/>
      <x:c r="O413" s="19"/>
      <x:c r="P413" s="20" t="n">
        <x:v>3360000</x:v>
      </x:c>
      <x:c r="Q413" s="19"/>
      <x:c r="R413" s="19" t="str">
        <x:v>Not resolved</x:v>
      </x:c>
      <x:c r="S413" s="19" t="str">
        <x:v>AUSTIN</x:v>
      </x:c>
      <x:c r="T413" s="19" t="str">
        <x:v>TX</x:v>
      </x:c>
      <x:c r="U413" s="19" t="str">
        <x:v>APARTMENT 100+</x:v>
      </x:c>
      <x:c r="V413" s="19" t="str">
        <x:v>01,02,03,0A,2J,68</x:v>
      </x:c>
      <x:c r="W413" s="19" t="str">
        <x:v>08-13-2014</x:v>
      </x:c>
      <x:c r="X413" s="19" t="str">
        <x:v>2014121573TR</x:v>
      </x:c>
      <x:c r="Y413" s="19" t="str">
        <x:v>2026-07-18</x:v>
      </x:c>
      <x:c r="Z413" s="19" t="str">
        <x:v>https://traviscad.org/wp-content/largefiles/2026%20Certified%20Appraisal%20Export%20Supp%200_07182026.zip</x:v>
      </x:c>
      <x:c r="AA413" s="19" t="str">
        <x:v>Appraisal account, not a unique apartment community</x:v>
      </x:c>
      <x:c r="AB413" s="19" t="str">
        <x:v>Unit counts belong in the property crosswalk, not each tax account. Unverified PESP claims are not current-owner determinations.</x:v>
      </x:c>
    </x:row>
    <x:row r="414" ht="24" hidden="0" customHeight="1">
      <x:c r="A414" s="19" t="str">
        <x:v>305354</x:v>
      </x:c>
      <x:c r="B414" s="19" t="str">
        <x:v>THE 704</x:v>
      </x:c>
      <x:c r="C414" s="19" t="str">
        <x:v>3401 S LAMAR BLVD</x:v>
      </x:c>
      <x:c r="D414" s="19" t="str">
        <x:v>HLLC CWS 704 SPE LLC ETAL</x:v>
      </x:c>
      <x:c r="E414" s="19"/>
      <x:c r="F414" s="19"/>
      <x:c r="G414" s="19" t="str">
        <x:v>Unresolved</x:v>
      </x:c>
      <x:c r="H414" s="19"/>
      <x:c r="I414" s="19"/>
      <x:c r="J414" s="19" t="str">
        <x:v>CWS Capital Partners</x:v>
      </x:c>
      <x:c r="K414" s="19" t="str">
        <x:v>PESP-TX-0257</x:v>
      </x:c>
      <x:c r="L414" s="19"/>
      <x:c r="M414" s="19"/>
      <x:c r="N414" s="19"/>
      <x:c r="O414" s="19"/>
      <x:c r="P414" s="20" t="n">
        <x:v>101520000</x:v>
      </x:c>
      <x:c r="Q414" s="19"/>
      <x:c r="R414" s="19" t="str">
        <x:v>Not resolved</x:v>
      </x:c>
      <x:c r="S414" s="19" t="str">
        <x:v>NEWPORT BEACH</x:v>
      </x:c>
      <x:c r="T414" s="19" t="str">
        <x:v>CA</x:v>
      </x:c>
      <x:c r="U414" s="19" t="str">
        <x:v>APARTMENT 100+</x:v>
      </x:c>
      <x:c r="V414" s="19" t="str">
        <x:v>01,02,03,0A,2J,68</x:v>
      </x:c>
      <x:c r="W414" s="19" t="str">
        <x:v>12-05-2017</x:v>
      </x:c>
      <x:c r="X414" s="19" t="str">
        <x:v>2017192521</x:v>
      </x:c>
      <x:c r="Y414" s="19" t="str">
        <x:v>2026-07-18</x:v>
      </x:c>
      <x:c r="Z414" s="19" t="str">
        <x:v>https://traviscad.org/wp-content/largefiles/2026%20Certified%20Appraisal%20Export%20Supp%200_07182026.zip</x:v>
      </x:c>
      <x:c r="AA414" s="19" t="str">
        <x:v>Appraisal account, not a unique apartment community</x:v>
      </x:c>
      <x:c r="AB414" s="19" t="str">
        <x:v>Unit counts belong in the property crosswalk, not each tax account. Unverified PESP claims are not current-owner determinations.</x:v>
      </x:c>
    </x:row>
    <x:row r="415" ht="24" hidden="0" customHeight="1">
      <x:c r="A415" s="19" t="str">
        <x:v>305578</x:v>
      </x:c>
      <x:c r="B415" s="19" t="str">
        <x:v>OAKS APARTMENTS THE</x:v>
      </x:c>
      <x:c r="C415" s="19" t="str">
        <x:v>130 CUMBERLAND RD</x:v>
      </x:c>
      <x:c r="D415" s="19" t="str">
        <x:v>SOUTH AUSTIN OAKS LLC</x:v>
      </x:c>
      <x:c r="E415" s="19"/>
      <x:c r="F415" s="19"/>
      <x:c r="G415" s="19" t="str">
        <x:v>Unresolved</x:v>
      </x:c>
      <x:c r="H415" s="19"/>
      <x:c r="I415" s="19"/>
      <x:c r="J415" s="19"/>
      <x:c r="K415" s="19"/>
      <x:c r="L415" s="19"/>
      <x:c r="M415" s="19"/>
      <x:c r="N415" s="19"/>
      <x:c r="O415" s="19"/>
      <x:c r="P415" s="20" t="n">
        <x:v>15706000</x:v>
      </x:c>
      <x:c r="Q415" s="19"/>
      <x:c r="R415" s="19" t="str">
        <x:v>Not resolved</x:v>
      </x:c>
      <x:c r="S415" s="19" t="str">
        <x:v>AUSTIN</x:v>
      </x:c>
      <x:c r="T415" s="19" t="str">
        <x:v>TX</x:v>
      </x:c>
      <x:c r="U415" s="19" t="str">
        <x:v>APARTMENT 100+</x:v>
      </x:c>
      <x:c r="V415" s="19" t="str">
        <x:v>01,02,03,0A,2J,68</x:v>
      </x:c>
      <x:c r="W415" s="19" t="str">
        <x:v>01-15-2002</x:v>
      </x:c>
      <x:c r="X415" s="19" t="str">
        <x:v>2002019784TR</x:v>
      </x:c>
      <x:c r="Y415" s="19" t="str">
        <x:v>2026-07-18</x:v>
      </x:c>
      <x:c r="Z415" s="19" t="str">
        <x:v>https://traviscad.org/wp-content/largefiles/2026%20Certified%20Appraisal%20Export%20Supp%200_07182026.zip</x:v>
      </x:c>
      <x:c r="AA415" s="19" t="str">
        <x:v>Appraisal account, not a unique apartment community</x:v>
      </x:c>
      <x:c r="AB415" s="19" t="str">
        <x:v>Unit counts belong in the property crosswalk, not each tax account. Unverified PESP claims are not current-owner determinations.</x:v>
      </x:c>
    </x:row>
    <x:row r="416" ht="24" hidden="0" customHeight="1">
      <x:c r="A416" s="19" t="str">
        <x:v>305742</x:v>
      </x:c>
      <x:c r="B416" s="19" t="str">
        <x:v>SILVERCREEK APTS</x:v>
      </x:c>
      <x:c r="C416" s="19" t="str">
        <x:v>2900 S 1 ST</x:v>
      </x:c>
      <x:c r="D416" s="19" t="str">
        <x:v>C F SILVER CREEK ASSOCIATES L P</x:v>
      </x:c>
      <x:c r="E416" s="19"/>
      <x:c r="F416" s="19"/>
      <x:c r="G416" s="19" t="str">
        <x:v>Unresolved</x:v>
      </x:c>
      <x:c r="H416" s="19"/>
      <x:c r="I416" s="19"/>
      <x:c r="J416" s="19"/>
      <x:c r="K416" s="19"/>
      <x:c r="L416" s="19"/>
      <x:c r="M416" s="19"/>
      <x:c r="N416" s="19"/>
      <x:c r="O416" s="19"/>
      <x:c r="P416" s="20" t="n">
        <x:v>14747880</x:v>
      </x:c>
      <x:c r="Q416" s="19"/>
      <x:c r="R416" s="19" t="str">
        <x:v>Not resolved</x:v>
      </x:c>
      <x:c r="S416" s="19" t="str">
        <x:v>BOSTON</x:v>
      </x:c>
      <x:c r="T416" s="19" t="str">
        <x:v>MA</x:v>
      </x:c>
      <x:c r="U416" s="19" t="str">
        <x:v>APARTMENT 100+</x:v>
      </x:c>
      <x:c r="V416" s="19" t="str">
        <x:v>01,02,03,0A,2J,68</x:v>
      </x:c>
      <x:c r="W416" s="19" t="str">
        <x:v>07-13-1988</x:v>
      </x:c>
      <x:c r="X416" s="19"/>
      <x:c r="Y416" s="19" t="str">
        <x:v>2026-07-18</x:v>
      </x:c>
      <x:c r="Z416" s="19" t="str">
        <x:v>https://traviscad.org/wp-content/largefiles/2026%20Certified%20Appraisal%20Export%20Supp%200_07182026.zip</x:v>
      </x:c>
      <x:c r="AA416" s="19" t="str">
        <x:v>Appraisal account, not a unique apartment community</x:v>
      </x:c>
      <x:c r="AB416" s="19" t="str">
        <x:v>Unit counts belong in the property crosswalk, not each tax account. Unverified PESP claims are not current-owner determinations.</x:v>
      </x:c>
    </x:row>
    <x:row r="417" ht="24" hidden="0" customHeight="1">
      <x:c r="A417" s="19" t="str">
        <x:v>306031</x:v>
      </x:c>
      <x:c r="B417" s="19" t="str">
        <x:v>SOUTH LAMAR VILLAGE (WOODMOOR)</x:v>
      </x:c>
      <x:c r="C417" s="19" t="str">
        <x:v>3505 S LAMAR BLVD</x:v>
      </x:c>
      <x:c r="D417" s="19" t="str">
        <x:v>RRE WOODMOOR HOLDINGS LLC</x:v>
      </x:c>
      <x:c r="E417" s="19"/>
      <x:c r="F417" s="19"/>
      <x:c r="G417" s="19" t="str">
        <x:v>Unresolved</x:v>
      </x:c>
      <x:c r="H417" s="19"/>
      <x:c r="I417" s="19"/>
      <x:c r="J417" s="19" t="str">
        <x:v>Blackstone (LivCor)</x:v>
      </x:c>
      <x:c r="K417" s="19" t="str">
        <x:v>PESP-TX-0098</x:v>
      </x:c>
      <x:c r="L417" s="19"/>
      <x:c r="M417" s="19"/>
      <x:c r="N417" s="19"/>
      <x:c r="O417" s="19"/>
      <x:c r="P417" s="20" t="n">
        <x:v>47914341</x:v>
      </x:c>
      <x:c r="Q417" s="19"/>
      <x:c r="R417" s="19" t="str">
        <x:v>Not resolved</x:v>
      </x:c>
      <x:c r="S417" s="19" t="str">
        <x:v>CHICAGO</x:v>
      </x:c>
      <x:c r="T417" s="19" t="str">
        <x:v>IL</x:v>
      </x:c>
      <x:c r="U417" s="19" t="str">
        <x:v>APARTMENT 100+</x:v>
      </x:c>
      <x:c r="V417" s="19" t="str">
        <x:v>01,02,03,0A,2J,68</x:v>
      </x:c>
      <x:c r="W417" s="19" t="str">
        <x:v>02-26-2015</x:v>
      </x:c>
      <x:c r="X417" s="19" t="str">
        <x:v>2015028159TR</x:v>
      </x:c>
      <x:c r="Y417" s="19" t="str">
        <x:v>2026-07-18</x:v>
      </x:c>
      <x:c r="Z417" s="19" t="str">
        <x:v>https://traviscad.org/wp-content/largefiles/2026%20Certified%20Appraisal%20Export%20Supp%200_07182026.zip</x:v>
      </x:c>
      <x:c r="AA417" s="19" t="str">
        <x:v>Appraisal account, not a unique apartment community</x:v>
      </x:c>
      <x:c r="AB417" s="19" t="str">
        <x:v>Unit counts belong in the property crosswalk, not each tax account. Unverified PESP claims are not current-owner determinations.</x:v>
      </x:c>
    </x:row>
    <x:row r="418" ht="24" hidden="0" customHeight="1">
      <x:c r="A418" s="19" t="str">
        <x:v>306051</x:v>
      </x:c>
      <x:c r="B418" s="19" t="str">
        <x:v>HAMILTON APARTMENTS</x:v>
      </x:c>
      <x:c r="C418" s="19" t="str">
        <x:v>2200 PANTHER TRL</x:v>
      </x:c>
      <x:c r="D418" s="19" t="str">
        <x:v>SDC HAMILTON LLC</x:v>
      </x:c>
      <x:c r="E418" s="19"/>
      <x:c r="F418" s="19"/>
      <x:c r="G418" s="19" t="str">
        <x:v>Unresolved</x:v>
      </x:c>
      <x:c r="H418" s="19"/>
      <x:c r="I418" s="19"/>
      <x:c r="J418" s="19"/>
      <x:c r="K418" s="19"/>
      <x:c r="L418" s="19"/>
      <x:c r="M418" s="19"/>
      <x:c r="N418" s="19"/>
      <x:c r="O418" s="19"/>
      <x:c r="P418" s="20" t="n">
        <x:v>21128265</x:v>
      </x:c>
      <x:c r="Q418" s="19"/>
      <x:c r="R418" s="19" t="str">
        <x:v>Not resolved</x:v>
      </x:c>
      <x:c r="S418" s="19" t="str">
        <x:v>SAN DIEGO</x:v>
      </x:c>
      <x:c r="T418" s="19" t="str">
        <x:v>CA</x:v>
      </x:c>
      <x:c r="U418" s="19" t="str">
        <x:v>APARTMENT 100+</x:v>
      </x:c>
      <x:c r="V418" s="19" t="str">
        <x:v>01,02,03,0A,2J,68</x:v>
      </x:c>
      <x:c r="W418" s="19" t="str">
        <x:v>07-11-2011</x:v>
      </x:c>
      <x:c r="X418" s="19" t="str">
        <x:v>2011103222TR</x:v>
      </x:c>
      <x:c r="Y418" s="19" t="str">
        <x:v>2026-07-18</x:v>
      </x:c>
      <x:c r="Z418" s="19" t="str">
        <x:v>https://traviscad.org/wp-content/largefiles/2026%20Certified%20Appraisal%20Export%20Supp%200_07182026.zip</x:v>
      </x:c>
      <x:c r="AA418" s="19" t="str">
        <x:v>Appraisal account, not a unique apartment community</x:v>
      </x:c>
      <x:c r="AB418" s="19" t="str">
        <x:v>Unit counts belong in the property crosswalk, not each tax account. Unverified PESP claims are not current-owner determinations.</x:v>
      </x:c>
    </x:row>
    <x:row r="419" ht="24" hidden="0" customHeight="1">
      <x:c r="A419" s="19" t="str">
        <x:v>306054</x:v>
      </x:c>
      <x:c r="B419" s="19" t="str">
        <x:v>TRAMOR AT CREEK VILLAGE</x:v>
      </x:c>
      <x:c r="C419" s="19" t="str">
        <x:v>3737 KEATS DR</x:v>
      </x:c>
      <x:c r="D419" s="19" t="str">
        <x:v>TPI 94-2 LTD</x:v>
      </x:c>
      <x:c r="E419" s="19"/>
      <x:c r="F419" s="19"/>
      <x:c r="G419" s="19" t="str">
        <x:v>Unresolved</x:v>
      </x:c>
      <x:c r="H419" s="19"/>
      <x:c r="I419" s="19"/>
      <x:c r="J419" s="19"/>
      <x:c r="K419" s="19"/>
      <x:c r="L419" s="19"/>
      <x:c r="M419" s="19"/>
      <x:c r="N419" s="19"/>
      <x:c r="O419" s="19"/>
      <x:c r="P419" s="20" t="n">
        <x:v>13550000</x:v>
      </x:c>
      <x:c r="Q419" s="19"/>
      <x:c r="R419" s="19" t="str">
        <x:v>Not resolved</x:v>
      </x:c>
      <x:c r="S419" s="19" t="str">
        <x:v>LA JOLLA</x:v>
      </x:c>
      <x:c r="T419" s="19" t="str">
        <x:v>CA</x:v>
      </x:c>
      <x:c r="U419" s="19" t="str">
        <x:v>APARTMENT 50-100</x:v>
      </x:c>
      <x:c r="V419" s="19" t="str">
        <x:v>01,02,03,0A,2J,68</x:v>
      </x:c>
      <x:c r="W419" s="19" t="str">
        <x:v>03-31-1994</x:v>
      </x:c>
      <x:c r="X419" s="19"/>
      <x:c r="Y419" s="19" t="str">
        <x:v>2026-07-18</x:v>
      </x:c>
      <x:c r="Z419" s="19" t="str">
        <x:v>https://traviscad.org/wp-content/largefiles/2026%20Certified%20Appraisal%20Export%20Supp%200_07182026.zip</x:v>
      </x:c>
      <x:c r="AA419" s="19" t="str">
        <x:v>Appraisal account, not a unique apartment community</x:v>
      </x:c>
      <x:c r="AB419" s="19" t="str">
        <x:v>Unit counts belong in the property crosswalk, not each tax account. Unverified PESP claims are not current-owner determinations.</x:v>
      </x:c>
    </x:row>
    <x:row r="420" ht="24" hidden="0" customHeight="1">
      <x:c r="A420" s="19" t="str">
        <x:v>306056</x:v>
      </x:c>
      <x:c r="B420" s="19" t="str">
        <x:v>GROVES SOUTH LAMAR</x:v>
      </x:c>
      <x:c r="C420" s="19" t="str">
        <x:v>3607 S LAMAR BLVD</x:v>
      </x:c>
      <x:c r="D420" s="19" t="str">
        <x:v>GROVES SOUTH LAMAR LLC</x:v>
      </x:c>
      <x:c r="E420" s="19"/>
      <x:c r="F420" s="19"/>
      <x:c r="G420" s="19" t="str">
        <x:v>Unresolved</x:v>
      </x:c>
      <x:c r="H420" s="19"/>
      <x:c r="I420" s="19"/>
      <x:c r="J420" s="19" t="str">
        <x:v>LaSalle Investment Management</x:v>
      </x:c>
      <x:c r="K420" s="19" t="str">
        <x:v>PESP-TX-0241</x:v>
      </x:c>
      <x:c r="L420" s="19"/>
      <x:c r="M420" s="19"/>
      <x:c r="N420" s="19"/>
      <x:c r="O420" s="19"/>
      <x:c r="P420" s="20" t="n">
        <x:v>71900000</x:v>
      </x:c>
      <x:c r="Q420" s="19"/>
      <x:c r="R420" s="19" t="str">
        <x:v>Not resolved</x:v>
      </x:c>
      <x:c r="S420" s="19" t="str">
        <x:v>BOSTON</x:v>
      </x:c>
      <x:c r="T420" s="19" t="str">
        <x:v>MA</x:v>
      </x:c>
      <x:c r="U420" s="19" t="str">
        <x:v>APARTMENT 100+</x:v>
      </x:c>
      <x:c r="V420" s="19" t="str">
        <x:v>01,02,03,0A,2J,68</x:v>
      </x:c>
      <x:c r="W420" s="19" t="str">
        <x:v>12-04-2018</x:v>
      </x:c>
      <x:c r="X420" s="19" t="str">
        <x:v>2018187363</x:v>
      </x:c>
      <x:c r="Y420" s="19" t="str">
        <x:v>2026-07-18</x:v>
      </x:c>
      <x:c r="Z420" s="19" t="str">
        <x:v>https://traviscad.org/wp-content/largefiles/2026%20Certified%20Appraisal%20Export%20Supp%200_07182026.zip</x:v>
      </x:c>
      <x:c r="AA420" s="19" t="str">
        <x:v>Appraisal account, not a unique apartment community</x:v>
      </x:c>
      <x:c r="AB420" s="19" t="str">
        <x:v>Unit counts belong in the property crosswalk, not each tax account. Unverified PESP claims are not current-owner determinations.</x:v>
      </x:c>
    </x:row>
    <x:row r="421" ht="24" hidden="0" customHeight="1">
      <x:c r="A421" s="19" t="str">
        <x:v>306469</x:v>
      </x:c>
      <x:c r="B421" s="19" t="str">
        <x:v>SETTLERS CREEK</x:v>
      </x:c>
      <x:c r="C421" s="19" t="str">
        <x:v>8001 W STATE HY 71</x:v>
      </x:c>
      <x:c r="D421" s="19" t="str">
        <x:v>C F SETTLERS CREEK ASSOCIATES</x:v>
      </x:c>
      <x:c r="E421" s="19"/>
      <x:c r="F421" s="19"/>
      <x:c r="G421" s="19" t="str">
        <x:v>Unresolved</x:v>
      </x:c>
      <x:c r="H421" s="19"/>
      <x:c r="I421" s="19"/>
      <x:c r="J421" s="19"/>
      <x:c r="K421" s="19"/>
      <x:c r="L421" s="19"/>
      <x:c r="M421" s="19"/>
      <x:c r="N421" s="19"/>
      <x:c r="O421" s="19"/>
      <x:c r="P421" s="20" t="n">
        <x:v>6240000</x:v>
      </x:c>
      <x:c r="Q421" s="19"/>
      <x:c r="R421" s="19" t="str">
        <x:v>Not resolved</x:v>
      </x:c>
      <x:c r="S421" s="19" t="str">
        <x:v>BOSTON</x:v>
      </x:c>
      <x:c r="T421" s="19" t="str">
        <x:v>MA</x:v>
      </x:c>
      <x:c r="U421" s="19" t="str">
        <x:v>APARTMENT 50-100</x:v>
      </x:c>
      <x:c r="V421" s="19" t="str">
        <x:v>01,02,03,0A,2J,68</x:v>
      </x:c>
      <x:c r="W421" s="19" t="str">
        <x:v>03-05-1996</x:v>
      </x:c>
      <x:c r="X421" s="19"/>
      <x:c r="Y421" s="19" t="str">
        <x:v>2026-07-18</x:v>
      </x:c>
      <x:c r="Z421" s="19" t="str">
        <x:v>https://traviscad.org/wp-content/largefiles/2026%20Certified%20Appraisal%20Export%20Supp%200_07182026.zip</x:v>
      </x:c>
      <x:c r="AA421" s="19" t="str">
        <x:v>Appraisal account, not a unique apartment community</x:v>
      </x:c>
      <x:c r="AB421" s="19" t="str">
        <x:v>Unit counts belong in the property crosswalk, not each tax account. Unverified PESP claims are not current-owner determinations.</x:v>
      </x:c>
    </x:row>
    <x:row r="422" ht="24" hidden="0" customHeight="1">
      <x:c r="A422" s="19" t="str">
        <x:v>307027</x:v>
      </x:c>
      <x:c r="B422" s="19" t="str">
        <x:v>DISTRICT AT SOCO</x:v>
      </x:c>
      <x:c r="C422" s="19" t="str">
        <x:v>501 E OLTORF ST</x:v>
      </x:c>
      <x:c r="D422" s="19" t="str">
        <x:v>501 E OLTORF OWNER LLC</x:v>
      </x:c>
      <x:c r="E422" s="19"/>
      <x:c r="F422" s="19"/>
      <x:c r="G422" s="19" t="str">
        <x:v>Unresolved</x:v>
      </x:c>
      <x:c r="H422" s="19"/>
      <x:c r="I422" s="19"/>
      <x:c r="J422" s="19"/>
      <x:c r="K422" s="19"/>
      <x:c r="L422" s="19"/>
      <x:c r="M422" s="19"/>
      <x:c r="N422" s="19"/>
      <x:c r="O422" s="19"/>
      <x:c r="P422" s="20" t="n">
        <x:v>41870000</x:v>
      </x:c>
      <x:c r="Q422" s="19"/>
      <x:c r="R422" s="19" t="str">
        <x:v>Not resolved</x:v>
      </x:c>
      <x:c r="S422" s="19" t="str">
        <x:v>AUSTIN</x:v>
      </x:c>
      <x:c r="T422" s="19" t="str">
        <x:v>TX</x:v>
      </x:c>
      <x:c r="U422" s="19" t="str">
        <x:v>APARTMENT 100+</x:v>
      </x:c>
      <x:c r="V422" s="19" t="str">
        <x:v>01,02,03,0A,2J,68</x:v>
      </x:c>
      <x:c r="W422" s="19" t="str">
        <x:v>03-06-2024</x:v>
      </x:c>
      <x:c r="X422" s="19" t="str">
        <x:v>2024024084</x:v>
      </x:c>
      <x:c r="Y422" s="19" t="str">
        <x:v>2026-07-18</x:v>
      </x:c>
      <x:c r="Z422" s="19" t="str">
        <x:v>https://traviscad.org/wp-content/largefiles/2026%20Certified%20Appraisal%20Export%20Supp%200_07182026.zip</x:v>
      </x:c>
      <x:c r="AA422" s="19" t="str">
        <x:v>Appraisal account, not a unique apartment community</x:v>
      </x:c>
      <x:c r="AB422" s="19" t="str">
        <x:v>Unit counts belong in the property crosswalk, not each tax account. Unverified PESP claims are not current-owner determinations.</x:v>
      </x:c>
    </x:row>
    <x:row r="423" ht="24" hidden="0" customHeight="1">
      <x:c r="A423" s="19" t="str">
        <x:v>307416</x:v>
      </x:c>
      <x:c r="B423" s="19" t="str">
        <x:v>STONEY RIDGE</x:v>
      </x:c>
      <x:c r="C423" s="19" t="str">
        <x:v>3200 S 1 ST</x:v>
      </x:c>
      <x:c r="D423" s="19" t="str">
        <x:v>C F STONEY RIDGE ASSOCIATES L P</x:v>
      </x:c>
      <x:c r="E423" s="19"/>
      <x:c r="F423" s="19"/>
      <x:c r="G423" s="19" t="str">
        <x:v>Unresolved</x:v>
      </x:c>
      <x:c r="H423" s="19"/>
      <x:c r="I423" s="19"/>
      <x:c r="J423" s="19"/>
      <x:c r="K423" s="19"/>
      <x:c r="L423" s="19"/>
      <x:c r="M423" s="19"/>
      <x:c r="N423" s="19"/>
      <x:c r="O423" s="19"/>
      <x:c r="P423" s="20" t="n">
        <x:v>30950000</x:v>
      </x:c>
      <x:c r="Q423" s="19"/>
      <x:c r="R423" s="19" t="str">
        <x:v>Not resolved</x:v>
      </x:c>
      <x:c r="S423" s="19" t="str">
        <x:v>BOSTON</x:v>
      </x:c>
      <x:c r="T423" s="19" t="str">
        <x:v>MA</x:v>
      </x:c>
      <x:c r="U423" s="19" t="str">
        <x:v>APARTMENT 100+</x:v>
      </x:c>
      <x:c r="V423" s="19" t="str">
        <x:v>01,02,03,0A,2J,68</x:v>
      </x:c>
      <x:c r="W423" s="19" t="str">
        <x:v>03-30-1990</x:v>
      </x:c>
      <x:c r="X423" s="19"/>
      <x:c r="Y423" s="19" t="str">
        <x:v>2026-07-18</x:v>
      </x:c>
      <x:c r="Z423" s="19" t="str">
        <x:v>https://traviscad.org/wp-content/largefiles/2026%20Certified%20Appraisal%20Export%20Supp%200_07182026.zip</x:v>
      </x:c>
      <x:c r="AA423" s="19" t="str">
        <x:v>Appraisal account, not a unique apartment community</x:v>
      </x:c>
      <x:c r="AB423" s="19" t="str">
        <x:v>Unit counts belong in the property crosswalk, not each tax account. Unverified PESP claims are not current-owner determinations.</x:v>
      </x:c>
    </x:row>
    <x:row r="424" ht="24" hidden="0" customHeight="1">
      <x:c r="A424" s="19" t="str">
        <x:v>307479</x:v>
      </x:c>
      <x:c r="B424" s="19" t="str">
        <x:v>THE MERCURY</x:v>
      </x:c>
      <x:c r="C424" s="19" t="str">
        <x:v>601 CARDINAL LN</x:v>
      </x:c>
      <x:c r="D424" s="19" t="str">
        <x:v>SRE FCA MERCURY HALL OWNER LP</x:v>
      </x:c>
      <x:c r="E424" s="19"/>
      <x:c r="F424" s="19"/>
      <x:c r="G424" s="19" t="str">
        <x:v>Unresolved</x:v>
      </x:c>
      <x:c r="H424" s="19"/>
      <x:c r="I424" s="19"/>
      <x:c r="J424" s="19"/>
      <x:c r="K424" s="19"/>
      <x:c r="L424" s="19"/>
      <x:c r="M424" s="19"/>
      <x:c r="N424" s="19"/>
      <x:c r="O424" s="19"/>
      <x:c r="P424" s="20" t="n">
        <x:v>61780000</x:v>
      </x:c>
      <x:c r="Q424" s="19"/>
      <x:c r="R424" s="19" t="str">
        <x:v>Not resolved</x:v>
      </x:c>
      <x:c r="S424" s="19" t="str">
        <x:v>HOUSTON</x:v>
      </x:c>
      <x:c r="T424" s="19" t="str">
        <x:v>TX</x:v>
      </x:c>
      <x:c r="U424" s="19" t="str">
        <x:v>APARTMENT 100+</x:v>
      </x:c>
      <x:c r="V424" s="19" t="str">
        <x:v>01,02,03,0A,2J,68</x:v>
      </x:c>
      <x:c r="W424" s="19" t="str">
        <x:v>12-28-2021</x:v>
      </x:c>
      <x:c r="X424" s="19" t="str">
        <x:v>2021283572</x:v>
      </x:c>
      <x:c r="Y424" s="19" t="str">
        <x:v>2026-07-18</x:v>
      </x:c>
      <x:c r="Z424" s="19" t="str">
        <x:v>https://traviscad.org/wp-content/largefiles/2026%20Certified%20Appraisal%20Export%20Supp%200_07182026.zip</x:v>
      </x:c>
      <x:c r="AA424" s="19" t="str">
        <x:v>Appraisal account, not a unique apartment community</x:v>
      </x:c>
      <x:c r="AB424" s="19" t="str">
        <x:v>Unit counts belong in the property crosswalk, not each tax account. Unverified PESP claims are not current-owner determinations.</x:v>
      </x:c>
    </x:row>
    <x:row r="425" ht="24" hidden="0" customHeight="1">
      <x:c r="A425" s="19" t="str">
        <x:v>307720</x:v>
      </x:c>
      <x:c r="B425" s="19" t="str">
        <x:v>BAINBRIDGE VILLAS</x:v>
      </x:c>
      <x:c r="C425" s="19" t="str">
        <x:v>3603 SOUTHRIDGE DR</x:v>
      </x:c>
      <x:c r="D425" s="19" t="str">
        <x:v>BAINBRIDGE G &amp; G LLC</x:v>
      </x:c>
      <x:c r="E425" s="19"/>
      <x:c r="F425" s="19"/>
      <x:c r="G425" s="19" t="str">
        <x:v>Unresolved</x:v>
      </x:c>
      <x:c r="H425" s="19"/>
      <x:c r="I425" s="19"/>
      <x:c r="J425" s="19"/>
      <x:c r="K425" s="19"/>
      <x:c r="L425" s="19"/>
      <x:c r="M425" s="19"/>
      <x:c r="N425" s="19"/>
      <x:c r="O425" s="19"/>
      <x:c r="P425" s="20" t="n">
        <x:v>21470000</x:v>
      </x:c>
      <x:c r="Q425" s="19"/>
      <x:c r="R425" s="19" t="str">
        <x:v>Not resolved</x:v>
      </x:c>
      <x:c r="S425" s="19" t="str">
        <x:v>APTOS</x:v>
      </x:c>
      <x:c r="T425" s="19" t="str">
        <x:v>CA</x:v>
      </x:c>
      <x:c r="U425" s="19" t="str">
        <x:v>APARTMENT 100+</x:v>
      </x:c>
      <x:c r="V425" s="19" t="str">
        <x:v>01,02,03,0A,2J,68</x:v>
      </x:c>
      <x:c r="W425" s="19" t="str">
        <x:v>07-01-2008</x:v>
      </x:c>
      <x:c r="X425" s="19" t="str">
        <x:v>2008123027TR</x:v>
      </x:c>
      <x:c r="Y425" s="19" t="str">
        <x:v>2026-07-18</x:v>
      </x:c>
      <x:c r="Z425" s="19" t="str">
        <x:v>https://traviscad.org/wp-content/largefiles/2026%20Certified%20Appraisal%20Export%20Supp%200_07182026.zip</x:v>
      </x:c>
      <x:c r="AA425" s="19" t="str">
        <x:v>Appraisal account, not a unique apartment community</x:v>
      </x:c>
      <x:c r="AB425" s="19" t="str">
        <x:v>Unit counts belong in the property crosswalk, not each tax account. Unverified PESP claims are not current-owner determinations.</x:v>
      </x:c>
    </x:row>
    <x:row r="426" ht="24" hidden="0" customHeight="1">
      <x:c r="A426" s="19" t="str">
        <x:v>307933</x:v>
      </x:c>
      <x:c r="B426" s="19" t="str">
        <x:v>HEIGHTS ON CONGRESS</x:v>
      </x:c>
      <x:c r="C426" s="19" t="str">
        <x:v>2703 S CONGRESS AVE</x:v>
      </x:c>
      <x:c r="D426" s="19" t="str">
        <x:v>SOUTH CONGRESS APARTMENTS L P</x:v>
      </x:c>
      <x:c r="E426" s="19"/>
      <x:c r="F426" s="19"/>
      <x:c r="G426" s="19" t="str">
        <x:v>Unresolved</x:v>
      </x:c>
      <x:c r="H426" s="19"/>
      <x:c r="I426" s="19"/>
      <x:c r="J426" s="19"/>
      <x:c r="K426" s="19"/>
      <x:c r="L426" s="19"/>
      <x:c r="M426" s="19"/>
      <x:c r="N426" s="19"/>
      <x:c r="O426" s="19"/>
      <x:c r="P426" s="20" t="n">
        <x:v>24160000</x:v>
      </x:c>
      <x:c r="Q426" s="19"/>
      <x:c r="R426" s="19" t="str">
        <x:v>Not resolved</x:v>
      </x:c>
      <x:c r="S426" s="19" t="str">
        <x:v>SPICEWOOD</x:v>
      </x:c>
      <x:c r="T426" s="19" t="str">
        <x:v>TX</x:v>
      </x:c>
      <x:c r="U426" s="19" t="str">
        <x:v>APARTMENT 100+</x:v>
      </x:c>
      <x:c r="V426" s="19" t="str">
        <x:v>01,02,03,0A,2J,68</x:v>
      </x:c>
      <x:c r="W426" s="19" t="str">
        <x:v>04-28-2000</x:v>
      </x:c>
      <x:c r="X426" s="19" t="str">
        <x:v>2000068366TR</x:v>
      </x:c>
      <x:c r="Y426" s="19" t="str">
        <x:v>2026-07-18</x:v>
      </x:c>
      <x:c r="Z426" s="19" t="str">
        <x:v>https://traviscad.org/wp-content/largefiles/2026%20Certified%20Appraisal%20Export%20Supp%200_07182026.zip</x:v>
      </x:c>
      <x:c r="AA426" s="19" t="str">
        <x:v>Appraisal account, not a unique apartment community</x:v>
      </x:c>
      <x:c r="AB426" s="19" t="str">
        <x:v>Unit counts belong in the property crosswalk, not each tax account. Unverified PESP claims are not current-owner determinations.</x:v>
      </x:c>
    </x:row>
    <x:row r="427" ht="24" hidden="0" customHeight="1">
      <x:c r="A427" s="19" t="str">
        <x:v>308033</x:v>
      </x:c>
      <x:c r="B427" s="19" t="str">
        <x:v>VILLAS AT SOUTHPORT</x:v>
      </x:c>
      <x:c r="C427" s="19" t="str">
        <x:v>1508 SOUTHPORT DR</x:v>
      </x:c>
      <x:c r="D427" s="19" t="str">
        <x:v>TPI VILLAS LTD</x:v>
      </x:c>
      <x:c r="E427" s="19"/>
      <x:c r="F427" s="19"/>
      <x:c r="G427" s="19" t="str">
        <x:v>Unresolved</x:v>
      </x:c>
      <x:c r="H427" s="19"/>
      <x:c r="I427" s="19"/>
      <x:c r="J427" s="19"/>
      <x:c r="K427" s="19"/>
      <x:c r="L427" s="19"/>
      <x:c r="M427" s="19"/>
      <x:c r="N427" s="19"/>
      <x:c r="O427" s="19"/>
      <x:c r="P427" s="20" t="n">
        <x:v>17980000</x:v>
      </x:c>
      <x:c r="Q427" s="19"/>
      <x:c r="R427" s="19" t="str">
        <x:v>Not resolved</x:v>
      </x:c>
      <x:c r="S427" s="19" t="str">
        <x:v>LA JOLLA</x:v>
      </x:c>
      <x:c r="T427" s="19" t="str">
        <x:v>CA</x:v>
      </x:c>
      <x:c r="U427" s="19" t="str">
        <x:v>APARTMENT 100+</x:v>
      </x:c>
      <x:c r="V427" s="19" t="str">
        <x:v>01,02,03,0A,2J,68</x:v>
      </x:c>
      <x:c r="W427" s="19" t="str">
        <x:v>02-26-1998</x:v>
      </x:c>
      <x:c r="X427" s="19"/>
      <x:c r="Y427" s="19" t="str">
        <x:v>2026-07-18</x:v>
      </x:c>
      <x:c r="Z427" s="19" t="str">
        <x:v>https://traviscad.org/wp-content/largefiles/2026%20Certified%20Appraisal%20Export%20Supp%200_07182026.zip</x:v>
      </x:c>
      <x:c r="AA427" s="19" t="str">
        <x:v>Appraisal account, not a unique apartment community</x:v>
      </x:c>
      <x:c r="AB427" s="19" t="str">
        <x:v>Unit counts belong in the property crosswalk, not each tax account. Unverified PESP claims are not current-owner determinations.</x:v>
      </x:c>
    </x:row>
    <x:row r="428" ht="24" hidden="0" customHeight="1">
      <x:c r="A428" s="19" t="str">
        <x:v>308084</x:v>
      </x:c>
      <x:c r="B428" s="19" t="str">
        <x:v>TRAMOR AT OAK RUN</x:v>
      </x:c>
      <x:c r="C428" s="19" t="str">
        <x:v>1304 SUMMER OAK DR</x:v>
      </x:c>
      <x:c r="D428" s="19" t="str">
        <x:v>TRAMOR AT OAK RUN LTD</x:v>
      </x:c>
      <x:c r="E428" s="19"/>
      <x:c r="F428" s="19"/>
      <x:c r="G428" s="19" t="str">
        <x:v>Unresolved</x:v>
      </x:c>
      <x:c r="H428" s="19"/>
      <x:c r="I428" s="19"/>
      <x:c r="J428" s="19"/>
      <x:c r="K428" s="19"/>
      <x:c r="L428" s="19"/>
      <x:c r="M428" s="19"/>
      <x:c r="N428" s="19"/>
      <x:c r="O428" s="19"/>
      <x:c r="P428" s="20" t="n">
        <x:v>49640000</x:v>
      </x:c>
      <x:c r="Q428" s="19"/>
      <x:c r="R428" s="19" t="str">
        <x:v>Not resolved</x:v>
      </x:c>
      <x:c r="S428" s="19" t="str">
        <x:v>LA JOLLA</x:v>
      </x:c>
      <x:c r="T428" s="19" t="str">
        <x:v>CA</x:v>
      </x:c>
      <x:c r="U428" s="19" t="str">
        <x:v>APARTMENT 100+</x:v>
      </x:c>
      <x:c r="V428" s="19" t="str">
        <x:v>01,02,03,0A,2J,68</x:v>
      </x:c>
      <x:c r="W428" s="19" t="str">
        <x:v>07-28-2020</x:v>
      </x:c>
      <x:c r="X428" s="19" t="str">
        <x:v>2020131141-42</x:v>
      </x:c>
      <x:c r="Y428" s="19" t="str">
        <x:v>2026-07-18</x:v>
      </x:c>
      <x:c r="Z428" s="19" t="str">
        <x:v>https://traviscad.org/wp-content/largefiles/2026%20Certified%20Appraisal%20Export%20Supp%200_07182026.zip</x:v>
      </x:c>
      <x:c r="AA428" s="19" t="str">
        <x:v>Appraisal account, not a unique apartment community</x:v>
      </x:c>
      <x:c r="AB428" s="19" t="str">
        <x:v>Unit counts belong in the property crosswalk, not each tax account. Unverified PESP claims are not current-owner determinations.</x:v>
      </x:c>
    </x:row>
    <x:row r="429" ht="24" hidden="0" customHeight="1">
      <x:c r="A429" s="19" t="str">
        <x:v>308377</x:v>
      </x:c>
      <x:c r="B429" s="19" t="str">
        <x:v>MISSION JAMES PLACE</x:v>
      </x:c>
      <x:c r="C429" s="19" t="str">
        <x:v>4009 VICTORY DR</x:v>
      </x:c>
      <x:c r="D429" s="19" t="str">
        <x:v>FAIRFIELD MISSION JAMES LP</x:v>
      </x:c>
      <x:c r="E429" s="19"/>
      <x:c r="F429" s="19"/>
      <x:c r="G429" s="19" t="str">
        <x:v>Unresolved</x:v>
      </x:c>
      <x:c r="H429" s="19"/>
      <x:c r="I429" s="19"/>
      <x:c r="J429" s="19" t="str">
        <x:v>Fairfield Residential</x:v>
      </x:c>
      <x:c r="K429" s="19" t="str">
        <x:v>PESP-TX-0270</x:v>
      </x:c>
      <x:c r="L429" s="19"/>
      <x:c r="M429" s="19"/>
      <x:c r="N429" s="19"/>
      <x:c r="O429" s="19"/>
      <x:c r="P429" s="20" t="n">
        <x:v>34990000</x:v>
      </x:c>
      <x:c r="Q429" s="19"/>
      <x:c r="R429" s="19" t="str">
        <x:v>Not resolved</x:v>
      </x:c>
      <x:c r="S429" s="19" t="str">
        <x:v>SAN DIEGO</x:v>
      </x:c>
      <x:c r="T429" s="19" t="str">
        <x:v>CA</x:v>
      </x:c>
      <x:c r="U429" s="19" t="str">
        <x:v>APARTMENT 100+</x:v>
      </x:c>
      <x:c r="V429" s="19" t="str">
        <x:v>01,02,03,0A,2J,68</x:v>
      </x:c>
      <x:c r="W429" s="19" t="str">
        <x:v>04-10-2024</x:v>
      </x:c>
      <x:c r="X429" s="19" t="str">
        <x:v>2024039754</x:v>
      </x:c>
      <x:c r="Y429" s="19" t="str">
        <x:v>2026-07-18</x:v>
      </x:c>
      <x:c r="Z429" s="19" t="str">
        <x:v>https://traviscad.org/wp-content/largefiles/2026%20Certified%20Appraisal%20Export%20Supp%200_07182026.zip</x:v>
      </x:c>
      <x:c r="AA429" s="19" t="str">
        <x:v>Appraisal account, not a unique apartment community</x:v>
      </x:c>
      <x:c r="AB429" s="19" t="str">
        <x:v>Unit counts belong in the property crosswalk, not each tax account. Unverified PESP claims are not current-owner determinations.</x:v>
      </x:c>
    </x:row>
    <x:row r="430" ht="36" hidden="0" customHeight="1">
      <x:c r="A430" s="19" t="str">
        <x:v>308386</x:v>
      </x:c>
      <x:c r="B430" s="19" t="str">
        <x:v>TRAMOR AT THE QUEST</x:v>
      </x:c>
      <x:c r="C430" s="19" t="str">
        <x:v>4017 VICTORY DR</x:v>
      </x:c>
      <x:c r="D430" s="19" t="str">
        <x:v>QUEST CONDOMINIUMS LTD &amp; JM-QUEST LTD &amp; MT-QUEST LTD</x:v>
      </x:c>
      <x:c r="E430" s="19"/>
      <x:c r="F430" s="19"/>
      <x:c r="G430" s="19" t="str">
        <x:v>Unresolved</x:v>
      </x:c>
      <x:c r="H430" s="19"/>
      <x:c r="I430" s="19"/>
      <x:c r="J430" s="19"/>
      <x:c r="K430" s="19"/>
      <x:c r="L430" s="19"/>
      <x:c r="M430" s="19"/>
      <x:c r="N430" s="19"/>
      <x:c r="O430" s="19"/>
      <x:c r="P430" s="20" t="n">
        <x:v>18430000</x:v>
      </x:c>
      <x:c r="Q430" s="19"/>
      <x:c r="R430" s="19" t="str">
        <x:v>Not resolved</x:v>
      </x:c>
      <x:c r="S430" s="19" t="str">
        <x:v>LA JOLLA</x:v>
      </x:c>
      <x:c r="T430" s="19" t="str">
        <x:v>CA</x:v>
      </x:c>
      <x:c r="U430" s="19" t="str">
        <x:v>APARTMENT 100+</x:v>
      </x:c>
      <x:c r="V430" s="19" t="str">
        <x:v>01,02,03,0A,2J,68</x:v>
      </x:c>
      <x:c r="W430" s="19" t="str">
        <x:v>10-31-2013</x:v>
      </x:c>
      <x:c r="X430" s="19" t="str">
        <x:v>2013198018TR</x:v>
      </x:c>
      <x:c r="Y430" s="19" t="str">
        <x:v>2026-07-18</x:v>
      </x:c>
      <x:c r="Z430" s="19" t="str">
        <x:v>https://traviscad.org/wp-content/largefiles/2026%20Certified%20Appraisal%20Export%20Supp%200_07182026.zip</x:v>
      </x:c>
      <x:c r="AA430" s="19" t="str">
        <x:v>Appraisal account, not a unique apartment community</x:v>
      </x:c>
      <x:c r="AB430" s="19" t="str">
        <x:v>Unit counts belong in the property crosswalk, not each tax account. Unverified PESP claims are not current-owner determinations.</x:v>
      </x:c>
    </x:row>
    <x:row r="431" ht="24" hidden="0" customHeight="1">
      <x:c r="A431" s="19" t="str">
        <x:v>308771</x:v>
      </x:c>
      <x:c r="B431" s="19" t="str">
        <x:v>THE SHILOH</x:v>
      </x:c>
      <x:c r="C431" s="19" t="str">
        <x:v>6811 OLD BEE CAVES RD</x:v>
      </x:c>
      <x:c r="D431" s="19" t="str">
        <x:v>SUSSEX SHILOH TIC LLC ETAL</x:v>
      </x:c>
      <x:c r="E431" s="19"/>
      <x:c r="F431" s="19"/>
      <x:c r="G431" s="19" t="str">
        <x:v>Unresolved</x:v>
      </x:c>
      <x:c r="H431" s="19"/>
      <x:c r="I431" s="19"/>
      <x:c r="J431" s="19"/>
      <x:c r="K431" s="19"/>
      <x:c r="L431" s="19"/>
      <x:c r="M431" s="19"/>
      <x:c r="N431" s="19"/>
      <x:c r="O431" s="19"/>
      <x:c r="P431" s="20" t="n">
        <x:v>65128143</x:v>
      </x:c>
      <x:c r="Q431" s="19"/>
      <x:c r="R431" s="19" t="str">
        <x:v>Not resolved</x:v>
      </x:c>
      <x:c r="S431" s="19" t="str">
        <x:v>CLIFTON</x:v>
      </x:c>
      <x:c r="T431" s="19" t="str">
        <x:v>NJ</x:v>
      </x:c>
      <x:c r="U431" s="19" t="str">
        <x:v>APARTMENT 100+</x:v>
      </x:c>
      <x:c r="V431" s="19" t="str">
        <x:v>01,02,03,0A,2J,68</x:v>
      </x:c>
      <x:c r="W431" s="19" t="str">
        <x:v>12-20-2021</x:v>
      </x:c>
      <x:c r="X431" s="19" t="str">
        <x:v>2021278698</x:v>
      </x:c>
      <x:c r="Y431" s="19" t="str">
        <x:v>2026-07-18</x:v>
      </x:c>
      <x:c r="Z431" s="19" t="str">
        <x:v>https://traviscad.org/wp-content/largefiles/2026%20Certified%20Appraisal%20Export%20Supp%200_07182026.zip</x:v>
      </x:c>
      <x:c r="AA431" s="19" t="str">
        <x:v>Appraisal account, not a unique apartment community</x:v>
      </x:c>
      <x:c r="AB431" s="19" t="str">
        <x:v>Unit counts belong in the property crosswalk, not each tax account. Unverified PESP claims are not current-owner determinations.</x:v>
      </x:c>
    </x:row>
    <x:row r="432" ht="24" hidden="0" customHeight="1">
      <x:c r="A432" s="19" t="str">
        <x:v>309744</x:v>
      </x:c>
      <x:c r="B432" s="19" t="str">
        <x:v>ESTABLISHMENT</x:v>
      </x:c>
      <x:c r="C432" s="19" t="str">
        <x:v>3501 S 1 ST</x:v>
      </x:c>
      <x:c r="D432" s="19" t="str">
        <x:v>FCA ESTABLISHMENT (AUSTIN) PROPCO LLC</x:v>
      </x:c>
      <x:c r="E432" s="19"/>
      <x:c r="F432" s="19"/>
      <x:c r="G432" s="19" t="str">
        <x:v>Unresolved</x:v>
      </x:c>
      <x:c r="H432" s="19"/>
      <x:c r="I432" s="19"/>
      <x:c r="J432" s="19"/>
      <x:c r="K432" s="19"/>
      <x:c r="L432" s="19"/>
      <x:c r="M432" s="19"/>
      <x:c r="N432" s="19"/>
      <x:c r="O432" s="19"/>
      <x:c r="P432" s="20" t="n">
        <x:v>23210440</x:v>
      </x:c>
      <x:c r="Q432" s="19"/>
      <x:c r="R432" s="19" t="str">
        <x:v>Not resolved</x:v>
      </x:c>
      <x:c r="S432" s="19" t="str">
        <x:v>WHEATON</x:v>
      </x:c>
      <x:c r="T432" s="19" t="str">
        <x:v>IL</x:v>
      </x:c>
      <x:c r="U432" s="19" t="str">
        <x:v>APARTMENT 100+</x:v>
      </x:c>
      <x:c r="V432" s="19" t="str">
        <x:v>01,02,03,0A,2J,68</x:v>
      </x:c>
      <x:c r="W432" s="19" t="str">
        <x:v>08-26-2019</x:v>
      </x:c>
      <x:c r="X432" s="19" t="str">
        <x:v>2019132265</x:v>
      </x:c>
      <x:c r="Y432" s="19" t="str">
        <x:v>2026-07-18</x:v>
      </x:c>
      <x:c r="Z432" s="19" t="str">
        <x:v>https://traviscad.org/wp-content/largefiles/2026%20Certified%20Appraisal%20Export%20Supp%200_07182026.zip</x:v>
      </x:c>
      <x:c r="AA432" s="19" t="str">
        <x:v>Appraisal account, not a unique apartment community</x:v>
      </x:c>
      <x:c r="AB432" s="19" t="str">
        <x:v>Unit counts belong in the property crosswalk, not each tax account. Unverified PESP claims are not current-owner determinations.</x:v>
      </x:c>
    </x:row>
    <x:row r="433" ht="24" hidden="0" customHeight="1">
      <x:c r="A433" s="19" t="str">
        <x:v>309964</x:v>
      </x:c>
      <x:c r="B433" s="19" t="str">
        <x:v>OLD SOUTH</x:v>
      </x:c>
      <x:c r="C433" s="19" t="str">
        <x:v>3508 S 1 ST</x:v>
      </x:c>
      <x:c r="D433" s="19" t="str">
        <x:v>SOUTH FIRST TERRACE LLC</x:v>
      </x:c>
      <x:c r="E433" s="19"/>
      <x:c r="F433" s="19"/>
      <x:c r="G433" s="19" t="str">
        <x:v>Unresolved</x:v>
      </x:c>
      <x:c r="H433" s="19"/>
      <x:c r="I433" s="19"/>
      <x:c r="J433" s="19"/>
      <x:c r="K433" s="19"/>
      <x:c r="L433" s="19"/>
      <x:c r="M433" s="19"/>
      <x:c r="N433" s="19"/>
      <x:c r="O433" s="19"/>
      <x:c r="P433" s="20" t="n">
        <x:v>9661751</x:v>
      </x:c>
      <x:c r="Q433" s="19"/>
      <x:c r="R433" s="19" t="str">
        <x:v>Not resolved</x:v>
      </x:c>
      <x:c r="S433" s="19" t="str">
        <x:v>AUSTIN</x:v>
      </x:c>
      <x:c r="T433" s="19" t="str">
        <x:v>TX</x:v>
      </x:c>
      <x:c r="U433" s="19" t="str">
        <x:v>APARTMENT 50-100</x:v>
      </x:c>
      <x:c r="V433" s="19" t="str">
        <x:v>01,02,03,0A,2J,68</x:v>
      </x:c>
      <x:c r="W433" s="19" t="str">
        <x:v>02-22-2019</x:v>
      </x:c>
      <x:c r="X433" s="19" t="str">
        <x:v>2019024986</x:v>
      </x:c>
      <x:c r="Y433" s="19" t="str">
        <x:v>2026-07-18</x:v>
      </x:c>
      <x:c r="Z433" s="19" t="str">
        <x:v>https://traviscad.org/wp-content/largefiles/2026%20Certified%20Appraisal%20Export%20Supp%200_07182026.zip</x:v>
      </x:c>
      <x:c r="AA433" s="19" t="str">
        <x:v>Appraisal account, not a unique apartment community</x:v>
      </x:c>
      <x:c r="AB433" s="19" t="str">
        <x:v>Unit counts belong in the property crosswalk, not each tax account. Unverified PESP claims are not current-owner determinations.</x:v>
      </x:c>
    </x:row>
    <x:row r="434" ht="24" hidden="0" customHeight="1">
      <x:c r="A434" s="19" t="str">
        <x:v>310100</x:v>
      </x:c>
      <x:c r="B434" s="19" t="str">
        <x:v>SUNDANCE</x:v>
      </x:c>
      <x:c r="C434" s="19" t="str">
        <x:v>1006 BANISTER LN</x:v>
      </x:c>
      <x:c r="D434" s="19" t="str">
        <x:v>AUSTIN BANISTER JOINT VENTURE</x:v>
      </x:c>
      <x:c r="E434" s="19"/>
      <x:c r="F434" s="19"/>
      <x:c r="G434" s="19" t="str">
        <x:v>Unresolved</x:v>
      </x:c>
      <x:c r="H434" s="19"/>
      <x:c r="I434" s="19"/>
      <x:c r="J434" s="19"/>
      <x:c r="K434" s="19"/>
      <x:c r="L434" s="19"/>
      <x:c r="M434" s="19"/>
      <x:c r="N434" s="19"/>
      <x:c r="O434" s="19"/>
      <x:c r="P434" s="20" t="n">
        <x:v>21030000</x:v>
      </x:c>
      <x:c r="Q434" s="19"/>
      <x:c r="R434" s="19" t="str">
        <x:v>Not resolved</x:v>
      </x:c>
      <x:c r="S434" s="19" t="str">
        <x:v>AUSTIN</x:v>
      </x:c>
      <x:c r="T434" s="19" t="str">
        <x:v>TX</x:v>
      </x:c>
      <x:c r="U434" s="19" t="str">
        <x:v>APARTMENT 100+</x:v>
      </x:c>
      <x:c r="V434" s="19" t="str">
        <x:v>01,02,03,0A,2J,68</x:v>
      </x:c>
      <x:c r="W434" s="19" t="str">
        <x:v>06-27-1985</x:v>
      </x:c>
      <x:c r="X434" s="19"/>
      <x:c r="Y434" s="19" t="str">
        <x:v>2026-07-18</x:v>
      </x:c>
      <x:c r="Z434" s="19" t="str">
        <x:v>https://traviscad.org/wp-content/largefiles/2026%20Certified%20Appraisal%20Export%20Supp%200_07182026.zip</x:v>
      </x:c>
      <x:c r="AA434" s="19" t="str">
        <x:v>Appraisal account, not a unique apartment community</x:v>
      </x:c>
      <x:c r="AB434" s="19" t="str">
        <x:v>Unit counts belong in the property crosswalk, not each tax account. Unverified PESP claims are not current-owner determinations.</x:v>
      </x:c>
    </x:row>
    <x:row r="435" ht="24" hidden="0" customHeight="1">
      <x:c r="A435" s="19" t="str">
        <x:v>310472</x:v>
      </x:c>
      <x:c r="B435" s="19" t="str">
        <x:v>RETREAT AT BARTON CREEK</x:v>
      </x:c>
      <x:c r="C435" s="19" t="str">
        <x:v>3816 S LAMAR BLVD</x:v>
      </x:c>
      <x:c r="D435" s="19" t="str">
        <x:v>LP BARTON CREEK LLC</x:v>
      </x:c>
      <x:c r="E435" s="19"/>
      <x:c r="F435" s="19"/>
      <x:c r="G435" s="19" t="str">
        <x:v>Unresolved</x:v>
      </x:c>
      <x:c r="H435" s="19"/>
      <x:c r="I435" s="19"/>
      <x:c r="J435" s="19"/>
      <x:c r="K435" s="19"/>
      <x:c r="L435" s="19"/>
      <x:c r="M435" s="19"/>
      <x:c r="N435" s="19"/>
      <x:c r="O435" s="19"/>
      <x:c r="P435" s="20" t="n">
        <x:v>99000000</x:v>
      </x:c>
      <x:c r="Q435" s="19"/>
      <x:c r="R435" s="19" t="str">
        <x:v>Not resolved</x:v>
      </x:c>
      <x:c r="S435" s="19" t="str">
        <x:v>SAN DIEGO</x:v>
      </x:c>
      <x:c r="T435" s="19" t="str">
        <x:v>CA</x:v>
      </x:c>
      <x:c r="U435" s="19" t="str">
        <x:v>APARTMENT 100+</x:v>
      </x:c>
      <x:c r="V435" s="19" t="str">
        <x:v>01,02,03,0A,2J,68</x:v>
      </x:c>
      <x:c r="W435" s="19" t="str">
        <x:v>06-24-2014</x:v>
      </x:c>
      <x:c r="X435" s="19" t="str">
        <x:v>2014092629TR</x:v>
      </x:c>
      <x:c r="Y435" s="19" t="str">
        <x:v>2026-07-18</x:v>
      </x:c>
      <x:c r="Z435" s="19" t="str">
        <x:v>https://traviscad.org/wp-content/largefiles/2026%20Certified%20Appraisal%20Export%20Supp%200_07182026.zip</x:v>
      </x:c>
      <x:c r="AA435" s="19" t="str">
        <x:v>Appraisal account, not a unique apartment community</x:v>
      </x:c>
      <x:c r="AB435" s="19" t="str">
        <x:v>Unit counts belong in the property crosswalk, not each tax account. Unverified PESP claims are not current-owner determinations.</x:v>
      </x:c>
    </x:row>
    <x:row r="436" ht="24" hidden="0" customHeight="1">
      <x:c r="A436" s="19" t="str">
        <x:v>310851</x:v>
      </x:c>
      <x:c r="B436" s="19" t="str">
        <x:v>SOCO 121</x:v>
      </x:c>
      <x:c r="C436" s="19" t="str">
        <x:v>121 WOODWARD ST</x:v>
      </x:c>
      <x:c r="D436" s="19" t="str">
        <x:v>AHFC SOCO 121</x:v>
      </x:c>
      <x:c r="E436" s="19"/>
      <x:c r="F436" s="19"/>
      <x:c r="G436" s="19" t="str">
        <x:v>Unresolved</x:v>
      </x:c>
      <x:c r="H436" s="19"/>
      <x:c r="I436" s="19"/>
      <x:c r="J436" s="19"/>
      <x:c r="K436" s="19"/>
      <x:c r="L436" s="19"/>
      <x:c r="M436" s="19"/>
      <x:c r="N436" s="19"/>
      <x:c r="O436" s="19" t="str">
        <x:v>XV</x:v>
      </x:c>
      <x:c r="P436" s="20" t="n">
        <x:v>7548800</x:v>
      </x:c>
      <x:c r="Q436" s="19"/>
      <x:c r="R436" s="19" t="str">
        <x:v>Not resolved</x:v>
      </x:c>
      <x:c r="S436" s="19" t="str">
        <x:v>AUSTIN</x:v>
      </x:c>
      <x:c r="T436" s="19" t="str">
        <x:v>TX</x:v>
      </x:c>
      <x:c r="U436" s="19" t="str">
        <x:v>APARTMENT 50-100</x:v>
      </x:c>
      <x:c r="V436" s="19" t="str">
        <x:v>01,02,03,0A,2J,68</x:v>
      </x:c>
      <x:c r="W436" s="19" t="str">
        <x:v>03-29-2023</x:v>
      </x:c>
      <x:c r="X436" s="19" t="str">
        <x:v>2023032841</x:v>
      </x:c>
      <x:c r="Y436" s="19" t="str">
        <x:v>2026-07-18</x:v>
      </x:c>
      <x:c r="Z436" s="19" t="str">
        <x:v>https://traviscad.org/wp-content/largefiles/2026%20Certified%20Appraisal%20Export%20Supp%200_07182026.zip</x:v>
      </x:c>
      <x:c r="AA436" s="19" t="str">
        <x:v>Appraisal account, not a unique apartment community</x:v>
      </x:c>
      <x:c r="AB436" s="19" t="str">
        <x:v>Unit counts belong in the property crosswalk, not each tax account. Unverified PESP claims are not current-owner determinations.</x:v>
      </x:c>
    </x:row>
    <x:row r="437" ht="24" hidden="0" customHeight="1">
      <x:c r="A437" s="19" t="str">
        <x:v>310983</x:v>
      </x:c>
      <x:c r="B437" s="19" t="str">
        <x:v>OAK GROVE APARTMENTS</x:v>
      </x:c>
      <x:c r="C437" s="19" t="str">
        <x:v>3625 S 1 ST</x:v>
      </x:c>
      <x:c r="D437" s="19" t="str">
        <x:v>SPEARHEAD OAK GROVE LTD</x:v>
      </x:c>
      <x:c r="E437" s="19"/>
      <x:c r="F437" s="19"/>
      <x:c r="G437" s="19" t="str">
        <x:v>Unresolved</x:v>
      </x:c>
      <x:c r="H437" s="19"/>
      <x:c r="I437" s="19"/>
      <x:c r="J437" s="19"/>
      <x:c r="K437" s="19"/>
      <x:c r="L437" s="19"/>
      <x:c r="M437" s="19"/>
      <x:c r="N437" s="19"/>
      <x:c r="O437" s="19"/>
      <x:c r="P437" s="20" t="n">
        <x:v>15023704</x:v>
      </x:c>
      <x:c r="Q437" s="19"/>
      <x:c r="R437" s="19" t="str">
        <x:v>Not resolved</x:v>
      </x:c>
      <x:c r="S437" s="19" t="str">
        <x:v>AUSTIN</x:v>
      </x:c>
      <x:c r="T437" s="19" t="str">
        <x:v>TX</x:v>
      </x:c>
      <x:c r="U437" s="19" t="str">
        <x:v>APARTMENT 50-100</x:v>
      </x:c>
      <x:c r="V437" s="19" t="str">
        <x:v>01,02,03,0A,2J,68</x:v>
      </x:c>
      <x:c r="W437" s="19" t="str">
        <x:v>05-01-2008</x:v>
      </x:c>
      <x:c r="X437" s="19" t="str">
        <x:v>2008072506TR</x:v>
      </x:c>
      <x:c r="Y437" s="19" t="str">
        <x:v>2026-07-18</x:v>
      </x:c>
      <x:c r="Z437" s="19" t="str">
        <x:v>https://traviscad.org/wp-content/largefiles/2026%20Certified%20Appraisal%20Export%20Supp%200_07182026.zip</x:v>
      </x:c>
      <x:c r="AA437" s="19" t="str">
        <x:v>Appraisal account, not a unique apartment community</x:v>
      </x:c>
      <x:c r="AB437" s="19" t="str">
        <x:v>Unit counts belong in the property crosswalk, not each tax account. Unverified PESP claims are not current-owner determinations.</x:v>
      </x:c>
    </x:row>
    <x:row r="438" ht="24" hidden="0" customHeight="1">
      <x:c r="A438" s="19" t="str">
        <x:v>311023</x:v>
      </x:c>
      <x:c r="B438" s="19" t="str">
        <x:v>TREE (TREE GREYSTAR)</x:v>
      </x:c>
      <x:c r="C438" s="19" t="str">
        <x:v>3715 S 1 ST</x:v>
      </x:c>
      <x:c r="D438" s="19" t="str">
        <x:v>BELKORP HOLDINGS INC</x:v>
      </x:c>
      <x:c r="E438" s="19"/>
      <x:c r="F438" s="19"/>
      <x:c r="G438" s="19" t="str">
        <x:v>Unresolved</x:v>
      </x:c>
      <x:c r="H438" s="19"/>
      <x:c r="I438" s="19"/>
      <x:c r="J438" s="19"/>
      <x:c r="K438" s="19"/>
      <x:c r="L438" s="19"/>
      <x:c r="M438" s="19"/>
      <x:c r="N438" s="19"/>
      <x:c r="O438" s="19"/>
      <x:c r="P438" s="20" t="n">
        <x:v>72290000</x:v>
      </x:c>
      <x:c r="Q438" s="19"/>
      <x:c r="R438" s="19" t="str">
        <x:v>Not resolved</x:v>
      </x:c>
      <x:c r="S438" s="19" t="str">
        <x:v>VANCOUVER</x:v>
      </x:c>
      <x:c r="T438" s="19" t="str">
        <x:v>BC</x:v>
      </x:c>
      <x:c r="U438" s="19" t="str">
        <x:v>APARTMENT 100+</x:v>
      </x:c>
      <x:c r="V438" s="19" t="str">
        <x:v>01,02,03,0A,2J,68</x:v>
      </x:c>
      <x:c r="W438" s="19" t="str">
        <x:v>10-30-2014</x:v>
      </x:c>
      <x:c r="X438" s="19" t="str">
        <x:v>2014163737TR</x:v>
      </x:c>
      <x:c r="Y438" s="19" t="str">
        <x:v>2026-07-18</x:v>
      </x:c>
      <x:c r="Z438" s="19" t="str">
        <x:v>https://traviscad.org/wp-content/largefiles/2026%20Certified%20Appraisal%20Export%20Supp%200_07182026.zip</x:v>
      </x:c>
      <x:c r="AA438" s="19" t="str">
        <x:v>Appraisal account, not a unique apartment community</x:v>
      </x:c>
      <x:c r="AB438" s="19" t="str">
        <x:v>Unit counts belong in the property crosswalk, not each tax account. Unverified PESP claims are not current-owner determinations.</x:v>
      </x:c>
    </x:row>
    <x:row r="439" ht="24" hidden="0" customHeight="1">
      <x:c r="A439" s="19" t="str">
        <x:v>311231</x:v>
      </x:c>
      <x:c r="B439" s="19" t="str">
        <x:v>SKYLINE TERRACE</x:v>
      </x:c>
      <x:c r="C439" s="19" t="str">
        <x:v>1212 W BEN WHITE BLVD</x:v>
      </x:c>
      <x:c r="D439" s="19" t="str">
        <x:v>SKYLINE TERRACE HOUSING CORPORATION</x:v>
      </x:c>
      <x:c r="E439" s="19"/>
      <x:c r="F439" s="19"/>
      <x:c r="G439" s="19" t="str">
        <x:v>Unresolved</x:v>
      </x:c>
      <x:c r="H439" s="19"/>
      <x:c r="I439" s="19"/>
      <x:c r="J439" s="19"/>
      <x:c r="K439" s="19"/>
      <x:c r="L439" s="19"/>
      <x:c r="M439" s="19"/>
      <x:c r="N439" s="19"/>
      <x:c r="O439" s="19" t="str">
        <x:v>XV</x:v>
      </x:c>
      <x:c r="P439" s="20" t="n">
        <x:v>4446633</x:v>
      </x:c>
      <x:c r="Q439" s="19"/>
      <x:c r="R439" s="19" t="str">
        <x:v>Not resolved</x:v>
      </x:c>
      <x:c r="S439" s="19" t="str">
        <x:v>AUSTIN</x:v>
      </x:c>
      <x:c r="T439" s="19" t="str">
        <x:v>TX</x:v>
      </x:c>
      <x:c r="U439" s="19" t="str">
        <x:v>APARTMENT 100+</x:v>
      </x:c>
      <x:c r="V439" s="19" t="str">
        <x:v>01,02,03,0A,2J,68</x:v>
      </x:c>
      <x:c r="W439" s="19" t="str">
        <x:v>06-28-2021</x:v>
      </x:c>
      <x:c r="X439" s="19" t="str">
        <x:v>2021167343</x:v>
      </x:c>
      <x:c r="Y439" s="19" t="str">
        <x:v>2026-07-18</x:v>
      </x:c>
      <x:c r="Z439" s="19" t="str">
        <x:v>https://traviscad.org/wp-content/largefiles/2026%20Certified%20Appraisal%20Export%20Supp%200_07182026.zip</x:v>
      </x:c>
      <x:c r="AA439" s="19" t="str">
        <x:v>Appraisal account, not a unique apartment community</x:v>
      </x:c>
      <x:c r="AB439" s="19" t="str">
        <x:v>Unit counts belong in the property crosswalk, not each tax account. Unverified PESP claims are not current-owner determinations.</x:v>
      </x:c>
    </x:row>
    <x:row r="440" ht="24" hidden="0" customHeight="1">
      <x:c r="A440" s="19" t="str">
        <x:v>311235</x:v>
      </x:c>
      <x:c r="B440" s="19" t="str">
        <x:v>TRAMOR AT FOUR PARK PLACE</x:v>
      </x:c>
      <x:c r="C440" s="19" t="str">
        <x:v>1113 BANISTER LN</x:v>
      </x:c>
      <x:c r="D440" s="19" t="str">
        <x:v>TPI 94-3 LTD</x:v>
      </x:c>
      <x:c r="E440" s="19"/>
      <x:c r="F440" s="19"/>
      <x:c r="G440" s="19" t="str">
        <x:v>Unresolved</x:v>
      </x:c>
      <x:c r="H440" s="19"/>
      <x:c r="I440" s="19"/>
      <x:c r="J440" s="19"/>
      <x:c r="K440" s="19"/>
      <x:c r="L440" s="19"/>
      <x:c r="M440" s="19"/>
      <x:c r="N440" s="19"/>
      <x:c r="O440" s="19"/>
      <x:c r="P440" s="20" t="n">
        <x:v>11097268</x:v>
      </x:c>
      <x:c r="Q440" s="19"/>
      <x:c r="R440" s="19" t="str">
        <x:v>Not resolved</x:v>
      </x:c>
      <x:c r="S440" s="19" t="str">
        <x:v>LA JOLLA</x:v>
      </x:c>
      <x:c r="T440" s="19" t="str">
        <x:v>CA</x:v>
      </x:c>
      <x:c r="U440" s="19" t="str">
        <x:v>APARTMENT 50-100</x:v>
      </x:c>
      <x:c r="V440" s="19" t="str">
        <x:v>01,02,03,0A,2J,68</x:v>
      </x:c>
      <x:c r="W440" s="19" t="str">
        <x:v>10-11-1994</x:v>
      </x:c>
      <x:c r="X440" s="19"/>
      <x:c r="Y440" s="19" t="str">
        <x:v>2026-07-18</x:v>
      </x:c>
      <x:c r="Z440" s="19" t="str">
        <x:v>https://traviscad.org/wp-content/largefiles/2026%20Certified%20Appraisal%20Export%20Supp%200_07182026.zip</x:v>
      </x:c>
      <x:c r="AA440" s="19" t="str">
        <x:v>Appraisal account, not a unique apartment community</x:v>
      </x:c>
      <x:c r="AB440" s="19" t="str">
        <x:v>Unit counts belong in the property crosswalk, not each tax account. Unverified PESP claims are not current-owner determinations.</x:v>
      </x:c>
    </x:row>
    <x:row r="441" ht="24" hidden="0" customHeight="1">
      <x:c r="A441" s="19" t="str">
        <x:v>311336</x:v>
      </x:c>
      <x:c r="B441" s="19" t="str">
        <x:v>MARQUIS AT BARTON TRAILS 2</x:v>
      </x:c>
      <x:c r="C441" s="19" t="str">
        <x:v>5501 S MO-PAC EXPRESSWAY</x:v>
      </x:c>
      <x:c r="D441" s="19" t="str">
        <x:v>CWS 5501 MOPAC LP</x:v>
      </x:c>
      <x:c r="E441" s="19"/>
      <x:c r="F441" s="19"/>
      <x:c r="G441" s="19" t="str">
        <x:v>Unresolved</x:v>
      </x:c>
      <x:c r="H441" s="19"/>
      <x:c r="I441" s="19"/>
      <x:c r="J441" s="19"/>
      <x:c r="K441" s="19"/>
      <x:c r="L441" s="19"/>
      <x:c r="M441" s="19"/>
      <x:c r="N441" s="19"/>
      <x:c r="O441" s="19"/>
      <x:c r="P441" s="20" t="n">
        <x:v>32460000</x:v>
      </x:c>
      <x:c r="Q441" s="19"/>
      <x:c r="R441" s="19" t="str">
        <x:v>Not resolved</x:v>
      </x:c>
      <x:c r="S441" s="19" t="str">
        <x:v>AUSTIN</x:v>
      </x:c>
      <x:c r="T441" s="19" t="str">
        <x:v>TX</x:v>
      </x:c>
      <x:c r="U441" s="19" t="str">
        <x:v>APARTMENT 100+</x:v>
      </x:c>
      <x:c r="V441" s="19" t="str">
        <x:v>01,02,03,0A,2J,68</x:v>
      </x:c>
      <x:c r="W441" s="19" t="str">
        <x:v>08-14-2013</x:v>
      </x:c>
      <x:c r="X441" s="19" t="str">
        <x:v>2013153913TR</x:v>
      </x:c>
      <x:c r="Y441" s="19" t="str">
        <x:v>2026-07-18</x:v>
      </x:c>
      <x:c r="Z441" s="19" t="str">
        <x:v>https://traviscad.org/wp-content/largefiles/2026%20Certified%20Appraisal%20Export%20Supp%200_07182026.zip</x:v>
      </x:c>
      <x:c r="AA441" s="19" t="str">
        <x:v>Appraisal account, not a unique apartment community</x:v>
      </x:c>
      <x:c r="AB441" s="19" t="str">
        <x:v>Unit counts belong in the property crosswalk, not each tax account. Unverified PESP claims are not current-owner determinations.</x:v>
      </x:c>
    </x:row>
    <x:row r="442" ht="24" hidden="0" customHeight="1">
      <x:c r="A442" s="19" t="str">
        <x:v>311346</x:v>
      </x:c>
      <x:c r="B442" s="19" t="str">
        <x:v>MARQUIS AT BARTON TRAILS</x:v>
      </x:c>
      <x:c r="C442" s="19" t="str">
        <x:v>5417 S MO-PAC EXPRESSWAY</x:v>
      </x:c>
      <x:c r="D442" s="19" t="str">
        <x:v>MARQUIS BARTON TRAILS LLC ETAL</x:v>
      </x:c>
      <x:c r="E442" s="19"/>
      <x:c r="F442" s="19"/>
      <x:c r="G442" s="19" t="str">
        <x:v>Unresolved</x:v>
      </x:c>
      <x:c r="H442" s="19"/>
      <x:c r="I442" s="19"/>
      <x:c r="J442" s="19" t="str">
        <x:v>CWS Capital Partners</x:v>
      </x:c>
      <x:c r="K442" s="19" t="str">
        <x:v>PESP-TX-0247</x:v>
      </x:c>
      <x:c r="L442" s="19"/>
      <x:c r="M442" s="19"/>
      <x:c r="N442" s="19"/>
      <x:c r="O442" s="19"/>
      <x:c r="P442" s="20" t="n">
        <x:v>24550000</x:v>
      </x:c>
      <x:c r="Q442" s="19"/>
      <x:c r="R442" s="19" t="str">
        <x:v>Not resolved</x:v>
      </x:c>
      <x:c r="S442" s="19" t="str">
        <x:v>NEWPORT BEACH</x:v>
      </x:c>
      <x:c r="T442" s="19" t="str">
        <x:v>CA</x:v>
      </x:c>
      <x:c r="U442" s="19" t="str">
        <x:v>APARTMENT 100+</x:v>
      </x:c>
      <x:c r="V442" s="19" t="str">
        <x:v>01,02,03,0A,2J,68</x:v>
      </x:c>
      <x:c r="W442" s="19" t="str">
        <x:v>06-14-2024</x:v>
      </x:c>
      <x:c r="X442" s="19" t="str">
        <x:v>2024070244</x:v>
      </x:c>
      <x:c r="Y442" s="19" t="str">
        <x:v>2026-07-18</x:v>
      </x:c>
      <x:c r="Z442" s="19" t="str">
        <x:v>https://traviscad.org/wp-content/largefiles/2026%20Certified%20Appraisal%20Export%20Supp%200_07182026.zip</x:v>
      </x:c>
      <x:c r="AA442" s="19" t="str">
        <x:v>Appraisal account, not a unique apartment community</x:v>
      </x:c>
      <x:c r="AB442" s="19" t="str">
        <x:v>Unit counts belong in the property crosswalk, not each tax account. Unverified PESP claims are not current-owner determinations.</x:v>
      </x:c>
    </x:row>
    <x:row r="443" ht="24" hidden="0" customHeight="1">
      <x:c r="A443" s="19" t="str">
        <x:v>312556</x:v>
      </x:c>
      <x:c r="B443" s="19" t="str">
        <x:v>WOODWILLOW</x:v>
      </x:c>
      <x:c r="C443" s="19" t="str">
        <x:v>3601 WILLOW SPRINGS RD</x:v>
      </x:c>
      <x:c r="D443" s="19" t="str">
        <x:v>WOODWILLOW TOWNHOMES LTD</x:v>
      </x:c>
      <x:c r="E443" s="19"/>
      <x:c r="F443" s="19"/>
      <x:c r="G443" s="19" t="str">
        <x:v>Unresolved</x:v>
      </x:c>
      <x:c r="H443" s="19"/>
      <x:c r="I443" s="19"/>
      <x:c r="J443" s="19"/>
      <x:c r="K443" s="19"/>
      <x:c r="L443" s="19"/>
      <x:c r="M443" s="19"/>
      <x:c r="N443" s="19"/>
      <x:c r="O443" s="19"/>
      <x:c r="P443" s="20" t="n">
        <x:v>6930996</x:v>
      </x:c>
      <x:c r="Q443" s="19"/>
      <x:c r="R443" s="19" t="str">
        <x:v>Not resolved</x:v>
      </x:c>
      <x:c r="S443" s="19" t="str">
        <x:v>LOS GATOS</x:v>
      </x:c>
      <x:c r="T443" s="19" t="str">
        <x:v>CA</x:v>
      </x:c>
      <x:c r="U443" s="19" t="str">
        <x:v>APARTMENT 50-100</x:v>
      </x:c>
      <x:c r="V443" s="19" t="str">
        <x:v>01,02,03,0A,2J,68</x:v>
      </x:c>
      <x:c r="W443" s="19" t="str">
        <x:v>07-11-2000</x:v>
      </x:c>
      <x:c r="X443" s="19" t="str">
        <x:v>2000109720TR</x:v>
      </x:c>
      <x:c r="Y443" s="19" t="str">
        <x:v>2026-07-18</x:v>
      </x:c>
      <x:c r="Z443" s="19" t="str">
        <x:v>https://traviscad.org/wp-content/largefiles/2026%20Certified%20Appraisal%20Export%20Supp%200_07182026.zip</x:v>
      </x:c>
      <x:c r="AA443" s="19" t="str">
        <x:v>Appraisal account, not a unique apartment community</x:v>
      </x:c>
      <x:c r="AB443" s="19" t="str">
        <x:v>Unit counts belong in the property crosswalk, not each tax account. Unverified PESP claims are not current-owner determinations.</x:v>
      </x:c>
    </x:row>
    <x:row r="444" ht="24" hidden="0" customHeight="1">
      <x:c r="A444" s="19" t="str">
        <x:v>314369</x:v>
      </x:c>
      <x:c r="B444" s="19" t="str">
        <x:v>RIVER STONE RANCH</x:v>
      </x:c>
      <x:c r="C444" s="19" t="str">
        <x:v>5701 S MO-PAC EXPRESSWAY</x:v>
      </x:c>
      <x:c r="D444" s="19" t="str">
        <x:v>NORTHLAND RIVER STONE RANCH LLC</x:v>
      </x:c>
      <x:c r="E444" s="19"/>
      <x:c r="F444" s="19"/>
      <x:c r="G444" s="19" t="str">
        <x:v>Unresolved</x:v>
      </x:c>
      <x:c r="H444" s="19"/>
      <x:c r="I444" s="19"/>
      <x:c r="J444" s="19" t="str">
        <x:v>Northland Investment Corporation</x:v>
      </x:c>
      <x:c r="K444" s="19" t="str">
        <x:v>PESP-TX-0233</x:v>
      </x:c>
      <x:c r="L444" s="19"/>
      <x:c r="M444" s="19"/>
      <x:c r="N444" s="19"/>
      <x:c r="O444" s="19"/>
      <x:c r="P444" s="20" t="n">
        <x:v>81500000</x:v>
      </x:c>
      <x:c r="Q444" s="19"/>
      <x:c r="R444" s="19" t="str">
        <x:v>Not resolved</x:v>
      </x:c>
      <x:c r="S444" s="19" t="str">
        <x:v>NEWTON</x:v>
      </x:c>
      <x:c r="T444" s="19" t="str">
        <x:v>MA</x:v>
      </x:c>
      <x:c r="U444" s="19" t="str">
        <x:v>APARTMENT 100+</x:v>
      </x:c>
      <x:c r="V444" s="19" t="str">
        <x:v>01,02,03,0A,2J,68</x:v>
      </x:c>
      <x:c r="W444" s="19" t="str">
        <x:v>08-22-2008</x:v>
      </x:c>
      <x:c r="X444" s="19" t="str">
        <x:v>2008142835TR</x:v>
      </x:c>
      <x:c r="Y444" s="19" t="str">
        <x:v>2026-07-18</x:v>
      </x:c>
      <x:c r="Z444" s="19" t="str">
        <x:v>https://traviscad.org/wp-content/largefiles/2026%20Certified%20Appraisal%20Export%20Supp%200_07182026.zip</x:v>
      </x:c>
      <x:c r="AA444" s="19" t="str">
        <x:v>Appraisal account, not a unique apartment community</x:v>
      </x:c>
      <x:c r="AB444" s="19" t="str">
        <x:v>Unit counts belong in the property crosswalk, not each tax account. Unverified PESP claims are not current-owner determinations.</x:v>
      </x:c>
    </x:row>
    <x:row r="445" ht="24" hidden="0" customHeight="1">
      <x:c r="A445" s="19" t="str">
        <x:v>315131</x:v>
      </x:c>
      <x:c r="B445" s="19" t="str">
        <x:v>BELL QUARRY HILL</x:v>
      </x:c>
      <x:c r="C445" s="19" t="str">
        <x:v>7000 CONVICT HILL RD</x:v>
      </x:c>
      <x:c r="D445" s="19" t="str">
        <x:v>7000 CONVICT HILL RD TX LP</x:v>
      </x:c>
      <x:c r="E445" s="19"/>
      <x:c r="F445" s="19"/>
      <x:c r="G445" s="19" t="str">
        <x:v>Unresolved</x:v>
      </x:c>
      <x:c r="H445" s="19"/>
      <x:c r="I445" s="19"/>
      <x:c r="J445" s="19" t="str">
        <x:v>Blackstone (LivCor)</x:v>
      </x:c>
      <x:c r="K445" s="19" t="str">
        <x:v>PESP-TX-0136</x:v>
      </x:c>
      <x:c r="L445" s="19"/>
      <x:c r="M445" s="19"/>
      <x:c r="N445" s="19"/>
      <x:c r="O445" s="19"/>
      <x:c r="P445" s="20" t="n">
        <x:v>30720000</x:v>
      </x:c>
      <x:c r="Q445" s="19"/>
      <x:c r="R445" s="19" t="str">
        <x:v>Not resolved</x:v>
      </x:c>
      <x:c r="S445" s="19" t="str">
        <x:v>CHICAGO</x:v>
      </x:c>
      <x:c r="T445" s="19" t="str">
        <x:v>IL</x:v>
      </x:c>
      <x:c r="U445" s="19" t="str">
        <x:v>APARTMENT 100+</x:v>
      </x:c>
      <x:c r="V445" s="19" t="str">
        <x:v>01,02,03,0A,2J,68</x:v>
      </x:c>
      <x:c r="W445" s="19" t="str">
        <x:v>09-22-2021</x:v>
      </x:c>
      <x:c r="X445" s="19" t="str">
        <x:v>2021212836</x:v>
      </x:c>
      <x:c r="Y445" s="19" t="str">
        <x:v>2026-07-18</x:v>
      </x:c>
      <x:c r="Z445" s="19" t="str">
        <x:v>https://traviscad.org/wp-content/largefiles/2026%20Certified%20Appraisal%20Export%20Supp%200_07182026.zip</x:v>
      </x:c>
      <x:c r="AA445" s="19" t="str">
        <x:v>Appraisal account, not a unique apartment community</x:v>
      </x:c>
      <x:c r="AB445" s="19" t="str">
        <x:v>Unit counts belong in the property crosswalk, not each tax account. Unverified PESP claims are not current-owner determinations.</x:v>
      </x:c>
    </x:row>
    <x:row r="446" ht="24" hidden="0" customHeight="1">
      <x:c r="A446" s="19" t="str">
        <x:v>315279</x:v>
      </x:c>
      <x:c r="B446" s="19" t="str">
        <x:v>THE STETSON</x:v>
      </x:c>
      <x:c r="C446" s="19" t="str">
        <x:v>7631 W U S HY 290</x:v>
      </x:c>
      <x:c r="D446" s="19" t="str">
        <x:v>S2 VINEYARD LP</x:v>
      </x:c>
      <x:c r="E446" s="19"/>
      <x:c r="F446" s="19"/>
      <x:c r="G446" s="19" t="str">
        <x:v>Unresolved</x:v>
      </x:c>
      <x:c r="H446" s="19"/>
      <x:c r="I446" s="19"/>
      <x:c r="J446" s="19" t="str">
        <x:v>S2 Capital</x:v>
      </x:c>
      <x:c r="K446" s="19" t="str">
        <x:v>PESP-TX-0312</x:v>
      </x:c>
      <x:c r="L446" s="19"/>
      <x:c r="M446" s="19"/>
      <x:c r="N446" s="19"/>
      <x:c r="O446" s="19"/>
      <x:c r="P446" s="20" t="n">
        <x:v>32360000</x:v>
      </x:c>
      <x:c r="Q446" s="19"/>
      <x:c r="R446" s="19" t="str">
        <x:v>Not resolved</x:v>
      </x:c>
      <x:c r="S446" s="19" t="str">
        <x:v>DALLAS</x:v>
      </x:c>
      <x:c r="T446" s="19" t="str">
        <x:v>TX</x:v>
      </x:c>
      <x:c r="U446" s="19" t="str">
        <x:v>APARTMENT 100+</x:v>
      </x:c>
      <x:c r="V446" s="19" t="str">
        <x:v>01,02,03,0A,2J,68</x:v>
      </x:c>
      <x:c r="W446" s="19" t="str">
        <x:v>06-07-2024</x:v>
      </x:c>
      <x:c r="X446" s="19" t="str">
        <x:v>2024063242</x:v>
      </x:c>
      <x:c r="Y446" s="19" t="str">
        <x:v>2026-07-18</x:v>
      </x:c>
      <x:c r="Z446" s="19" t="str">
        <x:v>https://traviscad.org/wp-content/largefiles/2026%20Certified%20Appraisal%20Export%20Supp%200_07182026.zip</x:v>
      </x:c>
      <x:c r="AA446" s="19" t="str">
        <x:v>Appraisal account, not a unique apartment community</x:v>
      </x:c>
      <x:c r="AB446" s="19" t="str">
        <x:v>Unit counts belong in the property crosswalk, not each tax account. Unverified PESP claims are not current-owner determinations.</x:v>
      </x:c>
    </x:row>
    <x:row r="447" ht="24" hidden="0" customHeight="1">
      <x:c r="A447" s="19" t="str">
        <x:v>315648</x:v>
      </x:c>
      <x:c r="B447" s="19" t="str">
        <x:v>TRAMOR AT THE OAKS</x:v>
      </x:c>
      <x:c r="C447" s="19" t="str">
        <x:v>400 W ST ELMO RD</x:v>
      </x:c>
      <x:c r="D447" s="19" t="str">
        <x:v>ARTS APARTMENTS AT SOUTH AUSTIN L L C</x:v>
      </x:c>
      <x:c r="E447" s="19"/>
      <x:c r="F447" s="19"/>
      <x:c r="G447" s="19" t="str">
        <x:v>Unresolved</x:v>
      </x:c>
      <x:c r="H447" s="19"/>
      <x:c r="I447" s="19"/>
      <x:c r="J447" s="19"/>
      <x:c r="K447" s="19"/>
      <x:c r="L447" s="19"/>
      <x:c r="M447" s="19"/>
      <x:c r="N447" s="19"/>
      <x:c r="O447" s="19"/>
      <x:c r="P447" s="20" t="n">
        <x:v>18292819</x:v>
      </x:c>
      <x:c r="Q447" s="19"/>
      <x:c r="R447" s="19" t="str">
        <x:v>Not resolved</x:v>
      </x:c>
      <x:c r="S447" s="19" t="str">
        <x:v>IRVING</x:v>
      </x:c>
      <x:c r="T447" s="19" t="str">
        <x:v>TX</x:v>
      </x:c>
      <x:c r="U447" s="19" t="str">
        <x:v>APARTMENT 100+</x:v>
      </x:c>
      <x:c r="V447" s="19" t="str">
        <x:v>01,02,03,0A,2J,68</x:v>
      </x:c>
      <x:c r="W447" s="19" t="str">
        <x:v>10-23-2007</x:v>
      </x:c>
      <x:c r="X447" s="19" t="str">
        <x:v>2007196533TR</x:v>
      </x:c>
      <x:c r="Y447" s="19" t="str">
        <x:v>2026-07-18</x:v>
      </x:c>
      <x:c r="Z447" s="19" t="str">
        <x:v>https://traviscad.org/wp-content/largefiles/2026%20Certified%20Appraisal%20Export%20Supp%200_07182026.zip</x:v>
      </x:c>
      <x:c r="AA447" s="19" t="str">
        <x:v>Appraisal account, not a unique apartment community</x:v>
      </x:c>
      <x:c r="AB447" s="19" t="str">
        <x:v>Unit counts belong in the property crosswalk, not each tax account. Unverified PESP claims are not current-owner determinations.</x:v>
      </x:c>
    </x:row>
    <x:row r="448" ht="24" hidden="0" customHeight="1">
      <x:c r="A448" s="19" t="str">
        <x:v>315652</x:v>
      </x:c>
      <x:c r="B448" s="19" t="str">
        <x:v>SIERRA VISTA</x:v>
      </x:c>
      <x:c r="C448" s="19" t="str">
        <x:v>4320 S CONGRESS AVE</x:v>
      </x:c>
      <x:c r="D448" s="19" t="str">
        <x:v>SHADY OAKS HOUSING LP</x:v>
      </x:c>
      <x:c r="E448" s="19"/>
      <x:c r="F448" s="19"/>
      <x:c r="G448" s="19" t="str">
        <x:v>Unresolved</x:v>
      </x:c>
      <x:c r="H448" s="19"/>
      <x:c r="I448" s="19"/>
      <x:c r="J448" s="19"/>
      <x:c r="K448" s="19"/>
      <x:c r="L448" s="19"/>
      <x:c r="M448" s="19"/>
      <x:c r="N448" s="19"/>
      <x:c r="O448" s="19"/>
      <x:c r="P448" s="20" t="n">
        <x:v>17690000</x:v>
      </x:c>
      <x:c r="Q448" s="19"/>
      <x:c r="R448" s="19" t="str">
        <x:v>Not resolved</x:v>
      </x:c>
      <x:c r="S448" s="19" t="str">
        <x:v>AUSTIN</x:v>
      </x:c>
      <x:c r="T448" s="19" t="str">
        <x:v>TX</x:v>
      </x:c>
      <x:c r="U448" s="19" t="str">
        <x:v>APARTMENT 100+</x:v>
      </x:c>
      <x:c r="V448" s="19" t="str">
        <x:v>01,02,03,0A,2J,68</x:v>
      </x:c>
      <x:c r="W448" s="19" t="str">
        <x:v>12-03-2010</x:v>
      </x:c>
      <x:c r="X448" s="19" t="str">
        <x:v>2010181457TR</x:v>
      </x:c>
      <x:c r="Y448" s="19" t="str">
        <x:v>2026-07-18</x:v>
      </x:c>
      <x:c r="Z448" s="19" t="str">
        <x:v>https://traviscad.org/wp-content/largefiles/2026%20Certified%20Appraisal%20Export%20Supp%200_07182026.zip</x:v>
      </x:c>
      <x:c r="AA448" s="19" t="str">
        <x:v>Appraisal account, not a unique apartment community</x:v>
      </x:c>
      <x:c r="AB448" s="19" t="str">
        <x:v>Unit counts belong in the property crosswalk, not each tax account. Unverified PESP claims are not current-owner determinations.</x:v>
      </x:c>
    </x:row>
    <x:row r="449" ht="24" hidden="0" customHeight="1">
      <x:c r="A449" s="19" t="str">
        <x:v>315682</x:v>
      </x:c>
      <x:c r="B449" s="19" t="str">
        <x:v>STONY CREEK APTS</x:v>
      </x:c>
      <x:c r="C449" s="19" t="str">
        <x:v>4911 MENCHACA RD</x:v>
      </x:c>
      <x:c r="D449" s="19" t="str">
        <x:v>SCDEM3 LLC</x:v>
      </x:c>
      <x:c r="E449" s="19"/>
      <x:c r="F449" s="19"/>
      <x:c r="G449" s="19" t="str">
        <x:v>Unresolved</x:v>
      </x:c>
      <x:c r="H449" s="19"/>
      <x:c r="I449" s="19"/>
      <x:c r="J449" s="19"/>
      <x:c r="K449" s="19"/>
      <x:c r="L449" s="19"/>
      <x:c r="M449" s="19"/>
      <x:c r="N449" s="19"/>
      <x:c r="O449" s="19"/>
      <x:c r="P449" s="20" t="n">
        <x:v>13900000</x:v>
      </x:c>
      <x:c r="Q449" s="19"/>
      <x:c r="R449" s="19" t="str">
        <x:v>Not resolved</x:v>
      </x:c>
      <x:c r="S449" s="19" t="str">
        <x:v>SANTA BARBARA</x:v>
      </x:c>
      <x:c r="T449" s="19" t="str">
        <x:v>CA</x:v>
      </x:c>
      <x:c r="U449" s="19" t="str">
        <x:v>APARTMENT 100+</x:v>
      </x:c>
      <x:c r="V449" s="19" t="str">
        <x:v>01,02,03,0A,2J,68</x:v>
      </x:c>
      <x:c r="W449" s="19" t="str">
        <x:v>09-15-2016</x:v>
      </x:c>
      <x:c r="X449" s="19" t="str">
        <x:v>2016154165</x:v>
      </x:c>
      <x:c r="Y449" s="19" t="str">
        <x:v>2026-07-18</x:v>
      </x:c>
      <x:c r="Z449" s="19" t="str">
        <x:v>https://traviscad.org/wp-content/largefiles/2026%20Certified%20Appraisal%20Export%20Supp%200_07182026.zip</x:v>
      </x:c>
      <x:c r="AA449" s="19" t="str">
        <x:v>Appraisal account, not a unique apartment community</x:v>
      </x:c>
      <x:c r="AB449" s="19" t="str">
        <x:v>Unit counts belong in the property crosswalk, not each tax account. Unverified PESP claims are not current-owner determinations.</x:v>
      </x:c>
    </x:row>
    <x:row r="450" ht="24" hidden="0" customHeight="1">
      <x:c r="A450" s="19" t="str">
        <x:v>316327</x:v>
      </x:c>
      <x:c r="B450" s="19" t="str">
        <x:v>BISHOP MOMO</x:v>
      </x:c>
      <x:c r="C450" s="19" t="str">
        <x:v>4341 S CONGRESS AVE</x:v>
      </x:c>
      <x:c r="D450" s="19" t="str">
        <x:v>BISHOP MOMO PROPERTY LLC</x:v>
      </x:c>
      <x:c r="E450" s="19"/>
      <x:c r="F450" s="19"/>
      <x:c r="G450" s="19" t="str">
        <x:v>Unresolved</x:v>
      </x:c>
      <x:c r="H450" s="19"/>
      <x:c r="I450" s="19"/>
      <x:c r="J450" s="19"/>
      <x:c r="K450" s="19"/>
      <x:c r="L450" s="19"/>
      <x:c r="M450" s="19"/>
      <x:c r="N450" s="19"/>
      <x:c r="O450" s="19"/>
      <x:c r="P450" s="20" t="n">
        <x:v>64780000</x:v>
      </x:c>
      <x:c r="Q450" s="19"/>
      <x:c r="R450" s="19" t="str">
        <x:v>Not resolved</x:v>
      </x:c>
      <x:c r="S450" s="19" t="str">
        <x:v>MINNEAPOLIS</x:v>
      </x:c>
      <x:c r="T450" s="19" t="str">
        <x:v>MN</x:v>
      </x:c>
      <x:c r="U450" s="19" t="str">
        <x:v>APARTMENT 100+</x:v>
      </x:c>
      <x:c r="V450" s="19" t="str">
        <x:v>01,02,03,0A,2J,68</x:v>
      </x:c>
      <x:c r="W450" s="19" t="str">
        <x:v>03-04-2022</x:v>
      </x:c>
      <x:c r="X450" s="19" t="str">
        <x:v>2022061763</x:v>
      </x:c>
      <x:c r="Y450" s="19" t="str">
        <x:v>2026-07-18</x:v>
      </x:c>
      <x:c r="Z450" s="19" t="str">
        <x:v>https://traviscad.org/wp-content/largefiles/2026%20Certified%20Appraisal%20Export%20Supp%200_07182026.zip</x:v>
      </x:c>
      <x:c r="AA450" s="19" t="str">
        <x:v>Appraisal account, not a unique apartment community</x:v>
      </x:c>
      <x:c r="AB450" s="19" t="str">
        <x:v>Unit counts belong in the property crosswalk, not each tax account. Unverified PESP claims are not current-owner determinations.</x:v>
      </x:c>
    </x:row>
    <x:row r="451" ht="24" hidden="0" customHeight="1">
      <x:c r="A451" s="19" t="str">
        <x:v>316382</x:v>
      </x:c>
      <x:c r="B451" s="19" t="str">
        <x:v>PROSPECT</x:v>
      </x:c>
      <x:c r="C451" s="19" t="str">
        <x:v>122 SHERATON AVE</x:v>
      </x:c>
      <x:c r="D451" s="19" t="str">
        <x:v>TCHFC SOUTHSIDE LAND LLC</x:v>
      </x:c>
      <x:c r="E451" s="19"/>
      <x:c r="F451" s="19"/>
      <x:c r="G451" s="19" t="str">
        <x:v>Unresolved</x:v>
      </x:c>
      <x:c r="H451" s="19"/>
      <x:c r="I451" s="19"/>
      <x:c r="J451" s="19"/>
      <x:c r="K451" s="19"/>
      <x:c r="L451" s="19"/>
      <x:c r="M451" s="19" t="str">
        <x:v>TCHFC</x:v>
      </x:c>
      <x:c r="N451" s="19" t="str">
        <x:v>394</x:v>
      </x:c>
      <x:c r="O451" s="19" t="str">
        <x:v>XV</x:v>
      </x:c>
      <x:c r="P451" s="20" t="n">
        <x:v>68126438</x:v>
      </x:c>
      <x:c r="Q451" s="19"/>
      <x:c r="R451" s="19" t="str">
        <x:v>Not resolved</x:v>
      </x:c>
      <x:c r="S451" s="19" t="str">
        <x:v>AUSTIN</x:v>
      </x:c>
      <x:c r="T451" s="19" t="str">
        <x:v>TX</x:v>
      </x:c>
      <x:c r="U451" s="19" t="str">
        <x:v>APARTMENT 100+</x:v>
      </x:c>
      <x:c r="V451" s="19" t="str">
        <x:v>01,02,03,0A,2J,68</x:v>
      </x:c>
      <x:c r="W451" s="19" t="str">
        <x:v>05-28-2021</x:v>
      </x:c>
      <x:c r="X451" s="19" t="str">
        <x:v>2021121015</x:v>
      </x:c>
      <x:c r="Y451" s="19" t="str">
        <x:v>2026-07-18</x:v>
      </x:c>
      <x:c r="Z451" s="19" t="str">
        <x:v>https://traviscad.org/wp-content/largefiles/2026%20Certified%20Appraisal%20Export%20Supp%200_07182026.zip</x:v>
      </x:c>
      <x:c r="AA451" s="19" t="str">
        <x:v>Appraisal account, not a unique apartment community</x:v>
      </x:c>
      <x:c r="AB451" s="19" t="str">
        <x:v>Unit counts belong in the property crosswalk, not each tax account. Unverified PESP claims are not current-owner determinations.</x:v>
      </x:c>
    </x:row>
    <x:row r="452" ht="24" hidden="0" customHeight="1">
      <x:c r="A452" s="19" t="str">
        <x:v>316384</x:v>
      </x:c>
      <x:c r="B452" s="19" t="str">
        <x:v>44 SOUTH</x:v>
      </x:c>
      <x:c r="C452" s="19" t="str">
        <x:v>4411 S CONGRESS AVE</x:v>
      </x:c>
      <x:c r="D452" s="19" t="str">
        <x:v>TCHFC SOCO LAND LLC</x:v>
      </x:c>
      <x:c r="E452" s="19"/>
      <x:c r="F452" s="19"/>
      <x:c r="G452" s="19" t="str">
        <x:v>Unresolved</x:v>
      </x:c>
      <x:c r="H452" s="19"/>
      <x:c r="I452" s="19"/>
      <x:c r="J452" s="19" t="str">
        <x:v>CWS Capital Partners</x:v>
      </x:c>
      <x:c r="K452" s="19" t="str">
        <x:v>PESP-TX-0259</x:v>
      </x:c>
      <x:c r="L452" s="19"/>
      <x:c r="M452" s="19" t="str">
        <x:v>TCHFC</x:v>
      </x:c>
      <x:c r="N452" s="19" t="str">
        <x:v>394</x:v>
      </x:c>
      <x:c r="O452" s="19" t="str">
        <x:v>XV</x:v>
      </x:c>
      <x:c r="P452" s="20" t="n">
        <x:v>63472983</x:v>
      </x:c>
      <x:c r="Q452" s="19"/>
      <x:c r="R452" s="19" t="str">
        <x:v>Not resolved</x:v>
      </x:c>
      <x:c r="S452" s="19" t="str">
        <x:v>AUSTIN</x:v>
      </x:c>
      <x:c r="T452" s="19" t="str">
        <x:v>TX</x:v>
      </x:c>
      <x:c r="U452" s="19" t="str">
        <x:v>APARTMENT 100+ | APARTMENT 5-25</x:v>
      </x:c>
      <x:c r="V452" s="19" t="str">
        <x:v>01,02,03,0A,2J,68</x:v>
      </x:c>
      <x:c r="W452" s="19" t="str">
        <x:v>11-05-2019</x:v>
      </x:c>
      <x:c r="X452" s="19" t="str">
        <x:v>2019178937</x:v>
      </x:c>
      <x:c r="Y452" s="19" t="str">
        <x:v>2026-07-18</x:v>
      </x:c>
      <x:c r="Z452" s="19" t="str">
        <x:v>https://traviscad.org/wp-content/largefiles/2026%20Certified%20Appraisal%20Export%20Supp%200_07182026.zip</x:v>
      </x:c>
      <x:c r="AA452" s="19" t="str">
        <x:v>Appraisal account, not a unique apartment community</x:v>
      </x:c>
      <x:c r="AB452" s="19" t="str">
        <x:v>Unit counts belong in the property crosswalk, not each tax account. Unverified PESP claims are not current-owner determinations.</x:v>
      </x:c>
    </x:row>
    <x:row r="453" ht="24" hidden="0" customHeight="1">
      <x:c r="A453" s="19" t="str">
        <x:v>316665</x:v>
      </x:c>
      <x:c r="B453" s="19" t="str">
        <x:v>SIERRA RIDGE</x:v>
      </x:c>
      <x:c r="C453" s="19" t="str">
        <x:v>201 W ST ELMO RD</x:v>
      </x:c>
      <x:c r="D453" s="19" t="str">
        <x:v>SAINT ELMO MUTUAL HOUSING CORP</x:v>
      </x:c>
      <x:c r="E453" s="19"/>
      <x:c r="F453" s="19"/>
      <x:c r="G453" s="19" t="str">
        <x:v>Unresolved</x:v>
      </x:c>
      <x:c r="H453" s="19"/>
      <x:c r="I453" s="19"/>
      <x:c r="J453" s="19"/>
      <x:c r="K453" s="19"/>
      <x:c r="L453" s="19"/>
      <x:c r="M453" s="19"/>
      <x:c r="N453" s="19"/>
      <x:c r="O453" s="19" t="str">
        <x:v>XV</x:v>
      </x:c>
      <x:c r="P453" s="20" t="n">
        <x:v>21517924</x:v>
      </x:c>
      <x:c r="Q453" s="19"/>
      <x:c r="R453" s="19" t="str">
        <x:v>Not resolved</x:v>
      </x:c>
      <x:c r="S453" s="19" t="str">
        <x:v>AUSTIN</x:v>
      </x:c>
      <x:c r="T453" s="19" t="str">
        <x:v>TX</x:v>
      </x:c>
      <x:c r="U453" s="19" t="str">
        <x:v>APARTMENT 100+</x:v>
      </x:c>
      <x:c r="V453" s="19" t="str">
        <x:v>01,02,03,0A,2J,68</x:v>
      </x:c>
      <x:c r="W453" s="19" t="str">
        <x:v>02-21-1991</x:v>
      </x:c>
      <x:c r="X453" s="19"/>
      <x:c r="Y453" s="19" t="str">
        <x:v>2026-07-18</x:v>
      </x:c>
      <x:c r="Z453" s="19" t="str">
        <x:v>https://traviscad.org/wp-content/largefiles/2026%20Certified%20Appraisal%20Export%20Supp%200_07182026.zip</x:v>
      </x:c>
      <x:c r="AA453" s="19" t="str">
        <x:v>Appraisal account, not a unique apartment community</x:v>
      </x:c>
      <x:c r="AB453" s="19" t="str">
        <x:v>Unit counts belong in the property crosswalk, not each tax account. Unverified PESP claims are not current-owner determinations.</x:v>
      </x:c>
    </x:row>
    <x:row r="454" ht="24" hidden="0" customHeight="1">
      <x:c r="A454" s="19" t="str">
        <x:v>316766</x:v>
      </x:c>
      <x:c r="B454" s="19" t="str">
        <x:v>TERRAIN</x:v>
      </x:c>
      <x:c r="C454" s="19" t="str">
        <x:v>5112 S 1 ST</x:v>
      </x:c>
      <x:c r="D454" s="19" t="str">
        <x:v>TERRAIN APARTMENTS LLC</x:v>
      </x:c>
      <x:c r="E454" s="19"/>
      <x:c r="F454" s="19"/>
      <x:c r="G454" s="19" t="str">
        <x:v>Unresolved</x:v>
      </x:c>
      <x:c r="H454" s="19"/>
      <x:c r="I454" s="19"/>
      <x:c r="J454" s="19"/>
      <x:c r="K454" s="19"/>
      <x:c r="L454" s="19"/>
      <x:c r="M454" s="19"/>
      <x:c r="N454" s="19"/>
      <x:c r="O454" s="19"/>
      <x:c r="P454" s="20" t="n">
        <x:v>13330000</x:v>
      </x:c>
      <x:c r="Q454" s="19"/>
      <x:c r="R454" s="19" t="str">
        <x:v>Not resolved</x:v>
      </x:c>
      <x:c r="S454" s="19" t="str">
        <x:v>SAN FRANCISCO</x:v>
      </x:c>
      <x:c r="T454" s="19" t="str">
        <x:v>CA</x:v>
      </x:c>
      <x:c r="U454" s="19" t="str">
        <x:v>APARTMENT 100+</x:v>
      </x:c>
      <x:c r="V454" s="19" t="str">
        <x:v>01,02,03,0A,2J,68</x:v>
      </x:c>
      <x:c r="W454" s="19" t="str">
        <x:v>06-10-2015</x:v>
      </x:c>
      <x:c r="X454" s="19" t="str">
        <x:v>2015090897TR</x:v>
      </x:c>
      <x:c r="Y454" s="19" t="str">
        <x:v>2026-07-18</x:v>
      </x:c>
      <x:c r="Z454" s="19" t="str">
        <x:v>https://traviscad.org/wp-content/largefiles/2026%20Certified%20Appraisal%20Export%20Supp%200_07182026.zip</x:v>
      </x:c>
      <x:c r="AA454" s="19" t="str">
        <x:v>Appraisal account, not a unique apartment community</x:v>
      </x:c>
      <x:c r="AB454" s="19" t="str">
        <x:v>Unit counts belong in the property crosswalk, not each tax account. Unverified PESP claims are not current-owner determinations.</x:v>
      </x:c>
    </x:row>
    <x:row r="455" ht="24" hidden="0" customHeight="1">
      <x:c r="A455" s="19" t="str">
        <x:v>319259</x:v>
      </x:c>
      <x:c r="B455" s="19" t="str">
        <x:v>SUR 512</x:v>
      </x:c>
      <x:c r="C455" s="19" t="str">
        <x:v>5010 S CONGRESS AVE</x:v>
      </x:c>
      <x:c r="D455" s="19" t="str">
        <x:v>MFREVF III-SUR512 LP</x:v>
      </x:c>
      <x:c r="E455" s="19"/>
      <x:c r="F455" s="19"/>
      <x:c r="G455" s="19" t="str">
        <x:v>Unresolved</x:v>
      </x:c>
      <x:c r="H455" s="19"/>
      <x:c r="I455" s="19"/>
      <x:c r="J455" s="19" t="str">
        <x:v>Mesirow Financial</x:v>
      </x:c>
      <x:c r="K455" s="19" t="str">
        <x:v>PESP-TX-0160</x:v>
      </x:c>
      <x:c r="L455" s="19"/>
      <x:c r="M455" s="19"/>
      <x:c r="N455" s="19"/>
      <x:c r="O455" s="19"/>
      <x:c r="P455" s="20" t="n">
        <x:v>62260000</x:v>
      </x:c>
      <x:c r="Q455" s="19"/>
      <x:c r="R455" s="19" t="str">
        <x:v>Not resolved</x:v>
      </x:c>
      <x:c r="S455" s="19" t="str">
        <x:v>CHICAGO</x:v>
      </x:c>
      <x:c r="T455" s="19" t="str">
        <x:v>IL</x:v>
      </x:c>
      <x:c r="U455" s="19" t="str">
        <x:v>APARTMENT 100+</x:v>
      </x:c>
      <x:c r="V455" s="19" t="str">
        <x:v>01,02,03,0A,2J,68</x:v>
      </x:c>
      <x:c r="W455" s="19" t="str">
        <x:v>12-03-2020</x:v>
      </x:c>
      <x:c r="X455" s="19" t="str">
        <x:v>2020234403</x:v>
      </x:c>
      <x:c r="Y455" s="19" t="str">
        <x:v>2026-07-18</x:v>
      </x:c>
      <x:c r="Z455" s="19" t="str">
        <x:v>https://traviscad.org/wp-content/largefiles/2026%20Certified%20Appraisal%20Export%20Supp%200_07182026.zip</x:v>
      </x:c>
      <x:c r="AA455" s="19" t="str">
        <x:v>Appraisal account, not a unique apartment community</x:v>
      </x:c>
      <x:c r="AB455" s="19" t="str">
        <x:v>Unit counts belong in the property crosswalk, not each tax account. Unverified PESP claims are not current-owner determinations.</x:v>
      </x:c>
    </x:row>
    <x:row r="456" ht="24" hidden="0" customHeight="1">
      <x:c r="A456" s="19" t="str">
        <x:v>319533</x:v>
      </x:c>
      <x:c r="B456" s="19" t="str">
        <x:v>THE RESERVE</x:v>
      </x:c>
      <x:c r="C456" s="19" t="str">
        <x:v>1016 W STASSNEY LN</x:v>
      </x:c>
      <x:c r="D456" s="19" t="str">
        <x:v>POLARIS TX22B LLC</x:v>
      </x:c>
      <x:c r="E456" s="19"/>
      <x:c r="F456" s="19"/>
      <x:c r="G456" s="19" t="str">
        <x:v>Unresolved</x:v>
      </x:c>
      <x:c r="H456" s="19"/>
      <x:c r="I456" s="19"/>
      <x:c r="J456" s="19"/>
      <x:c r="K456" s="19"/>
      <x:c r="L456" s="19"/>
      <x:c r="M456" s="19"/>
      <x:c r="N456" s="19"/>
      <x:c r="O456" s="19"/>
      <x:c r="P456" s="20" t="n">
        <x:v>14950000</x:v>
      </x:c>
      <x:c r="Q456" s="19"/>
      <x:c r="R456" s="19" t="str">
        <x:v>Not resolved</x:v>
      </x:c>
      <x:c r="S456" s="19" t="str">
        <x:v>SAN FRANCISCO</x:v>
      </x:c>
      <x:c r="T456" s="19" t="str">
        <x:v>CA</x:v>
      </x:c>
      <x:c r="U456" s="19" t="str">
        <x:v>APARTMENT 100+</x:v>
      </x:c>
      <x:c r="V456" s="19" t="str">
        <x:v>01,02,03,0A,2J,68</x:v>
      </x:c>
      <x:c r="W456" s="19" t="str">
        <x:v>06-23-2021</x:v>
      </x:c>
      <x:c r="X456" s="19" t="str">
        <x:v>2021145587</x:v>
      </x:c>
      <x:c r="Y456" s="19" t="str">
        <x:v>2026-07-18</x:v>
      </x:c>
      <x:c r="Z456" s="19" t="str">
        <x:v>https://traviscad.org/wp-content/largefiles/2026%20Certified%20Appraisal%20Export%20Supp%200_07182026.zip</x:v>
      </x:c>
      <x:c r="AA456" s="19" t="str">
        <x:v>Appraisal account, not a unique apartment community</x:v>
      </x:c>
      <x:c r="AB456" s="19" t="str">
        <x:v>Unit counts belong in the property crosswalk, not each tax account. Unverified PESP claims are not current-owner determinations.</x:v>
      </x:c>
    </x:row>
    <x:row r="457" ht="24" hidden="0" customHeight="1">
      <x:c r="A457" s="19" t="str">
        <x:v>319611</x:v>
      </x:c>
      <x:c r="B457" s="19" t="str">
        <x:v>THE ENCLAVE</x:v>
      </x:c>
      <x:c r="C457" s="19" t="str">
        <x:v>1005 W STASSNEY LN</x:v>
      </x:c>
      <x:c r="D457" s="19" t="str">
        <x:v>PLEASANTON HOUSING FINANCE</x:v>
      </x:c>
      <x:c r="E457" s="19"/>
      <x:c r="F457" s="19"/>
      <x:c r="G457" s="19" t="str">
        <x:v>Unresolved</x:v>
      </x:c>
      <x:c r="H457" s="19"/>
      <x:c r="I457" s="19"/>
      <x:c r="J457" s="19"/>
      <x:c r="K457" s="19"/>
      <x:c r="L457" s="19"/>
      <x:c r="M457" s="19"/>
      <x:c r="N457" s="19"/>
      <x:c r="O457" s="19"/>
      <x:c r="P457" s="20" t="n">
        <x:v>7880000</x:v>
      </x:c>
      <x:c r="Q457" s="19"/>
      <x:c r="R457" s="19" t="str">
        <x:v>Not resolved</x:v>
      </x:c>
      <x:c r="S457" s="19" t="str">
        <x:v>PLEASANTON</x:v>
      </x:c>
      <x:c r="T457" s="19" t="str">
        <x:v>TX</x:v>
      </x:c>
      <x:c r="U457" s="19" t="str">
        <x:v>APARTMENT 50-100</x:v>
      </x:c>
      <x:c r="V457" s="19" t="str">
        <x:v>01,02,03,0A,2J,68</x:v>
      </x:c>
      <x:c r="W457" s="19" t="str">
        <x:v>04-11-2025</x:v>
      </x:c>
      <x:c r="X457" s="19" t="str">
        <x:v>2025040669</x:v>
      </x:c>
      <x:c r="Y457" s="19" t="str">
        <x:v>2026-07-18</x:v>
      </x:c>
      <x:c r="Z457" s="19" t="str">
        <x:v>https://traviscad.org/wp-content/largefiles/2026%20Certified%20Appraisal%20Export%20Supp%200_07182026.zip</x:v>
      </x:c>
      <x:c r="AA457" s="19" t="str">
        <x:v>Appraisal account, not a unique apartment community</x:v>
      </x:c>
      <x:c r="AB457" s="19" t="str">
        <x:v>Unit counts belong in the property crosswalk, not each tax account. Unverified PESP claims are not current-owner determinations.</x:v>
      </x:c>
    </x:row>
    <x:row r="458" ht="24" hidden="0" customHeight="1">
      <x:c r="A458" s="19" t="str">
        <x:v>319683</x:v>
      </x:c>
      <x:c r="B458" s="19" t="str">
        <x:v>TRAMOR AT THE OAKS (MERRIMAC)</x:v>
      </x:c>
      <x:c r="C458" s="19" t="str">
        <x:v>5413 MENCHACA RD</x:v>
      </x:c>
      <x:c r="D458" s="19" t="str">
        <x:v>TPI CHANNINGS MARK LTD</x:v>
      </x:c>
      <x:c r="E458" s="19"/>
      <x:c r="F458" s="19"/>
      <x:c r="G458" s="19" t="str">
        <x:v>Unresolved</x:v>
      </x:c>
      <x:c r="H458" s="19"/>
      <x:c r="I458" s="19"/>
      <x:c r="J458" s="19"/>
      <x:c r="K458" s="19"/>
      <x:c r="L458" s="19"/>
      <x:c r="M458" s="19"/>
      <x:c r="N458" s="19"/>
      <x:c r="O458" s="19"/>
      <x:c r="P458" s="20" t="n">
        <x:v>14430000</x:v>
      </x:c>
      <x:c r="Q458" s="19"/>
      <x:c r="R458" s="19" t="str">
        <x:v>Not resolved</x:v>
      </x:c>
      <x:c r="S458" s="19" t="str">
        <x:v>LA JOLLA</x:v>
      </x:c>
      <x:c r="T458" s="19" t="str">
        <x:v>CA</x:v>
      </x:c>
      <x:c r="U458" s="19" t="str">
        <x:v>APARTMENT 100+</x:v>
      </x:c>
      <x:c r="V458" s="19" t="str">
        <x:v>01,02,03,0A,2J,68</x:v>
      </x:c>
      <x:c r="W458" s="19" t="str">
        <x:v>01-31-2008</x:v>
      </x:c>
      <x:c r="X458" s="19" t="str">
        <x:v>2008016052TR</x:v>
      </x:c>
      <x:c r="Y458" s="19" t="str">
        <x:v>2026-07-18</x:v>
      </x:c>
      <x:c r="Z458" s="19" t="str">
        <x:v>https://traviscad.org/wp-content/largefiles/2026%20Certified%20Appraisal%20Export%20Supp%200_07182026.zip</x:v>
      </x:c>
      <x:c r="AA458" s="19" t="str">
        <x:v>Appraisal account, not a unique apartment community</x:v>
      </x:c>
      <x:c r="AB458" s="19" t="str">
        <x:v>Unit counts belong in the property crosswalk, not each tax account. Unverified PESP claims are not current-owner determinations.</x:v>
      </x:c>
    </x:row>
    <x:row r="459" ht="24" hidden="0" customHeight="1">
      <x:c r="A459" s="19" t="str">
        <x:v>321630</x:v>
      </x:c>
      <x:c r="B459" s="19" t="str">
        <x:v>NICHOLS PARK</x:v>
      </x:c>
      <x:c r="C459" s="19" t="str">
        <x:v>5001 CONVICT HILL RD</x:v>
      </x:c>
      <x:c r="D459" s="19" t="str">
        <x:v>DFC ATX NICHOLS PROPERTY LLC</x:v>
      </x:c>
      <x:c r="E459" s="19"/>
      <x:c r="F459" s="19"/>
      <x:c r="G459" s="19" t="str">
        <x:v>Unresolved</x:v>
      </x:c>
      <x:c r="H459" s="19"/>
      <x:c r="I459" s="19"/>
      <x:c r="J459" s="19"/>
      <x:c r="K459" s="19"/>
      <x:c r="L459" s="19"/>
      <x:c r="M459" s="19"/>
      <x:c r="N459" s="19"/>
      <x:c r="O459" s="19"/>
      <x:c r="P459" s="20" t="n">
        <x:v>24950000</x:v>
      </x:c>
      <x:c r="Q459" s="19"/>
      <x:c r="R459" s="19" t="str">
        <x:v>Not resolved</x:v>
      </x:c>
      <x:c r="S459" s="19" t="str">
        <x:v>LOS ANGELES</x:v>
      </x:c>
      <x:c r="T459" s="19" t="str">
        <x:v>CA</x:v>
      </x:c>
      <x:c r="U459" s="19" t="str">
        <x:v>APARTMENT 100+</x:v>
      </x:c>
      <x:c r="V459" s="19" t="str">
        <x:v>01,02,03,0A,2J,68</x:v>
      </x:c>
      <x:c r="W459" s="19" t="str">
        <x:v>07-31-2025</x:v>
      </x:c>
      <x:c r="X459" s="19" t="str">
        <x:v>2025085187</x:v>
      </x:c>
      <x:c r="Y459" s="19" t="str">
        <x:v>2026-07-18</x:v>
      </x:c>
      <x:c r="Z459" s="19" t="str">
        <x:v>https://traviscad.org/wp-content/largefiles/2026%20Certified%20Appraisal%20Export%20Supp%200_07182026.zip</x:v>
      </x:c>
      <x:c r="AA459" s="19" t="str">
        <x:v>Appraisal account, not a unique apartment community</x:v>
      </x:c>
      <x:c r="AB459" s="19" t="str">
        <x:v>Unit counts belong in the property crosswalk, not each tax account. Unverified PESP claims are not current-owner determinations.</x:v>
      </x:c>
    </x:row>
    <x:row r="460" ht="24" hidden="0" customHeight="1">
      <x:c r="A460" s="19" t="str">
        <x:v>323566</x:v>
      </x:c>
      <x:c r="B460" s="19" t="str">
        <x:v>TRAMOR AT HUNTERS GLEN</x:v>
      </x:c>
      <x:c r="C460" s="19" t="str">
        <x:v>2309 BERKELEY AVE</x:v>
      </x:c>
      <x:c r="D460" s="19" t="str">
        <x:v>TPI PROPERTIES LTD</x:v>
      </x:c>
      <x:c r="E460" s="19"/>
      <x:c r="F460" s="19"/>
      <x:c r="G460" s="19" t="str">
        <x:v>Unresolved</x:v>
      </x:c>
      <x:c r="H460" s="19"/>
      <x:c r="I460" s="19"/>
      <x:c r="J460" s="19"/>
      <x:c r="K460" s="19"/>
      <x:c r="L460" s="19"/>
      <x:c r="M460" s="19"/>
      <x:c r="N460" s="19"/>
      <x:c r="O460" s="19"/>
      <x:c r="P460" s="20" t="n">
        <x:v>34850000</x:v>
      </x:c>
      <x:c r="Q460" s="19"/>
      <x:c r="R460" s="19" t="str">
        <x:v>Not resolved</x:v>
      </x:c>
      <x:c r="S460" s="19" t="str">
        <x:v>LA JOLLA</x:v>
      </x:c>
      <x:c r="T460" s="19" t="str">
        <x:v>CA</x:v>
      </x:c>
      <x:c r="U460" s="19" t="str">
        <x:v>APARTMENT 100+</x:v>
      </x:c>
      <x:c r="V460" s="19" t="str">
        <x:v>01,02,03,0A,2J,68</x:v>
      </x:c>
      <x:c r="W460" s="19" t="str">
        <x:v>03-24-1992</x:v>
      </x:c>
      <x:c r="X460" s="19"/>
      <x:c r="Y460" s="19" t="str">
        <x:v>2026-07-18</x:v>
      </x:c>
      <x:c r="Z460" s="19" t="str">
        <x:v>https://traviscad.org/wp-content/largefiles/2026%20Certified%20Appraisal%20Export%20Supp%200_07182026.zip</x:v>
      </x:c>
      <x:c r="AA460" s="19" t="str">
        <x:v>Appraisal account, not a unique apartment community</x:v>
      </x:c>
      <x:c r="AB460" s="19" t="str">
        <x:v>Unit counts belong in the property crosswalk, not each tax account. Unverified PESP claims are not current-owner determinations.</x:v>
      </x:c>
    </x:row>
    <x:row r="461" ht="24" hidden="0" customHeight="1">
      <x:c r="A461" s="19" t="str">
        <x:v>324070</x:v>
      </x:c>
      <x:c r="B461" s="19" t="str">
        <x:v>BRIDGE AT STERLING SPRINGS</x:v>
      </x:c>
      <x:c r="C461" s="19" t="str">
        <x:v>2809 W WILLIAM CANNON DR</x:v>
      </x:c>
      <x:c r="D461" s="19" t="str">
        <x:v>HOUSING AUTHORITY OF COA</x:v>
      </x:c>
      <x:c r="E461" s="19"/>
      <x:c r="F461" s="19"/>
      <x:c r="G461" s="19" t="str">
        <x:v>Unresolved</x:v>
      </x:c>
      <x:c r="H461" s="19"/>
      <x:c r="I461" s="19"/>
      <x:c r="J461" s="19"/>
      <x:c r="K461" s="19"/>
      <x:c r="L461" s="19"/>
      <x:c r="M461" s="19" t="str">
        <x:v>HACA</x:v>
      </x:c>
      <x:c r="N461" s="19" t="str">
        <x:v>392</x:v>
      </x:c>
      <x:c r="O461" s="19" t="str">
        <x:v>XV</x:v>
      </x:c>
      <x:c r="P461" s="20" t="n">
        <x:v>31271184</x:v>
      </x:c>
      <x:c r="Q461" s="19"/>
      <x:c r="R461" s="19" t="str">
        <x:v>Not resolved</x:v>
      </x:c>
      <x:c r="S461" s="19" t="str">
        <x:v>AUSTIN</x:v>
      </x:c>
      <x:c r="T461" s="19" t="str">
        <x:v>TX</x:v>
      </x:c>
      <x:c r="U461" s="19" t="str">
        <x:v>APARTMENT 100+</x:v>
      </x:c>
      <x:c r="V461" s="19" t="str">
        <x:v>01,02,03,0A,2J,68</x:v>
      </x:c>
      <x:c r="W461" s="19" t="str">
        <x:v>06-30-2017</x:v>
      </x:c>
      <x:c r="X461" s="19" t="str">
        <x:v>2017105251</x:v>
      </x:c>
      <x:c r="Y461" s="19" t="str">
        <x:v>2026-07-18</x:v>
      </x:c>
      <x:c r="Z461" s="19" t="str">
        <x:v>https://traviscad.org/wp-content/largefiles/2026%20Certified%20Appraisal%20Export%20Supp%200_07182026.zip</x:v>
      </x:c>
      <x:c r="AA461" s="19" t="str">
        <x:v>Appraisal account, not a unique apartment community</x:v>
      </x:c>
      <x:c r="AB461" s="19" t="str">
        <x:v>Unit counts belong in the property crosswalk, not each tax account. Unverified PESP claims are not current-owner determinations.</x:v>
      </x:c>
    </x:row>
    <x:row r="462" ht="24" hidden="0" customHeight="1">
      <x:c r="A462" s="19" t="str">
        <x:v>325496</x:v>
      </x:c>
      <x:c r="B462" s="19" t="str">
        <x:v>ARTS APARTMENTS AT TURTLE CRK</x:v>
      </x:c>
      <x:c r="C462" s="19" t="str">
        <x:v>714 TURTLE CREEK BLVD</x:v>
      </x:c>
      <x:c r="D462" s="19" t="str">
        <x:v>714 TURTLE CREEK LP</x:v>
      </x:c>
      <x:c r="E462" s="19"/>
      <x:c r="F462" s="19"/>
      <x:c r="G462" s="19" t="str">
        <x:v>Unresolved</x:v>
      </x:c>
      <x:c r="H462" s="19"/>
      <x:c r="I462" s="19"/>
      <x:c r="J462" s="19"/>
      <x:c r="K462" s="19"/>
      <x:c r="L462" s="19"/>
      <x:c r="M462" s="19"/>
      <x:c r="N462" s="19"/>
      <x:c r="O462" s="19"/>
      <x:c r="P462" s="20" t="n">
        <x:v>11720000</x:v>
      </x:c>
      <x:c r="Q462" s="19"/>
      <x:c r="R462" s="19" t="str">
        <x:v>Not resolved</x:v>
      </x:c>
      <x:c r="S462" s="19" t="str">
        <x:v>AUSTIN</x:v>
      </x:c>
      <x:c r="T462" s="19" t="str">
        <x:v>TX</x:v>
      </x:c>
      <x:c r="U462" s="19" t="str">
        <x:v>APARTMENT 50-100</x:v>
      </x:c>
      <x:c r="V462" s="19" t="str">
        <x:v>01,02,03,0A,2J,68</x:v>
      </x:c>
      <x:c r="W462" s="19" t="str">
        <x:v>12-16-2020</x:v>
      </x:c>
      <x:c r="X462" s="19" t="str">
        <x:v>2020246218</x:v>
      </x:c>
      <x:c r="Y462" s="19" t="str">
        <x:v>2026-07-18</x:v>
      </x:c>
      <x:c r="Z462" s="19" t="str">
        <x:v>https://traviscad.org/wp-content/largefiles/2026%20Certified%20Appraisal%20Export%20Supp%200_07182026.zip</x:v>
      </x:c>
      <x:c r="AA462" s="19" t="str">
        <x:v>Appraisal account, not a unique apartment community</x:v>
      </x:c>
      <x:c r="AB462" s="19" t="str">
        <x:v>Unit counts belong in the property crosswalk, not each tax account. Unverified PESP claims are not current-owner determinations.</x:v>
      </x:c>
    </x:row>
    <x:row r="463" ht="24" hidden="0" customHeight="1">
      <x:c r="A463" s="19" t="str">
        <x:v>325542</x:v>
      </x:c>
      <x:c r="B463" s="19" t="str">
        <x:v>BRIDGE AT TURTLE CREEK</x:v>
      </x:c>
      <x:c r="C463" s="19" t="str">
        <x:v>6020 S 1 ST</x:v>
      </x:c>
      <x:c r="D463" s="19" t="str">
        <x:v>HOUSING AUTHORITY OF THE CITY OF AUSTIN</x:v>
      </x:c>
      <x:c r="E463" s="19"/>
      <x:c r="F463" s="19"/>
      <x:c r="G463" s="19" t="str">
        <x:v>Unresolved</x:v>
      </x:c>
      <x:c r="H463" s="19"/>
      <x:c r="I463" s="19"/>
      <x:c r="J463" s="19"/>
      <x:c r="K463" s="19"/>
      <x:c r="L463" s="19"/>
      <x:c r="M463" s="19" t="str">
        <x:v>HACA</x:v>
      </x:c>
      <x:c r="N463" s="19" t="str">
        <x:v>392</x:v>
      </x:c>
      <x:c r="O463" s="19" t="str">
        <x:v>XV</x:v>
      </x:c>
      <x:c r="P463" s="20" t="n">
        <x:v>40970000</x:v>
      </x:c>
      <x:c r="Q463" s="19"/>
      <x:c r="R463" s="19" t="str">
        <x:v>Not resolved</x:v>
      </x:c>
      <x:c r="S463" s="19" t="str">
        <x:v>AUSTIN</x:v>
      </x:c>
      <x:c r="T463" s="19" t="str">
        <x:v>TX</x:v>
      </x:c>
      <x:c r="U463" s="19" t="str">
        <x:v>APARTMENT 100+</x:v>
      </x:c>
      <x:c r="V463" s="19" t="str">
        <x:v>01,02,03,0A,2J,68</x:v>
      </x:c>
      <x:c r="W463" s="19" t="str">
        <x:v>11-23-2020</x:v>
      </x:c>
      <x:c r="X463" s="19" t="str">
        <x:v>2020232074</x:v>
      </x:c>
      <x:c r="Y463" s="19" t="str">
        <x:v>2026-07-18</x:v>
      </x:c>
      <x:c r="Z463" s="19" t="str">
        <x:v>https://traviscad.org/wp-content/largefiles/2026%20Certified%20Appraisal%20Export%20Supp%200_07182026.zip</x:v>
      </x:c>
      <x:c r="AA463" s="19" t="str">
        <x:v>Appraisal account, not a unique apartment community</x:v>
      </x:c>
      <x:c r="AB463" s="19" t="str">
        <x:v>Unit counts belong in the property crosswalk, not each tax account. Unverified PESP claims are not current-owner determinations.</x:v>
      </x:c>
    </x:row>
    <x:row r="464" ht="24" hidden="0" customHeight="1">
      <x:c r="A464" s="19" t="str">
        <x:v>325917</x:v>
      </x:c>
      <x:c r="B464" s="19" t="str">
        <x:v>SOUTHLAND</x:v>
      </x:c>
      <x:c r="C464" s="19" t="str">
        <x:v>2201 W WILLIAM CANNON DR</x:v>
      </x:c>
      <x:c r="D464" s="19" t="str">
        <x:v>SOUTHLAND APARTMENTS LLC</x:v>
      </x:c>
      <x:c r="E464" s="19"/>
      <x:c r="F464" s="19"/>
      <x:c r="G464" s="19" t="str">
        <x:v>Unresolved</x:v>
      </x:c>
      <x:c r="H464" s="19"/>
      <x:c r="I464" s="19"/>
      <x:c r="J464" s="19"/>
      <x:c r="K464" s="19"/>
      <x:c r="L464" s="19"/>
      <x:c r="M464" s="19"/>
      <x:c r="N464" s="19"/>
      <x:c r="O464" s="19"/>
      <x:c r="P464" s="20" t="n">
        <x:v>6584497</x:v>
      </x:c>
      <x:c r="Q464" s="19"/>
      <x:c r="R464" s="19" t="str">
        <x:v>Not resolved</x:v>
      </x:c>
      <x:c r="S464" s="19" t="str">
        <x:v>AUSTIN</x:v>
      </x:c>
      <x:c r="T464" s="19" t="str">
        <x:v>TX</x:v>
      </x:c>
      <x:c r="U464" s="19" t="str">
        <x:v>APARTMENT 50-100</x:v>
      </x:c>
      <x:c r="V464" s="19" t="str">
        <x:v>01,02,03,0A,2J,68</x:v>
      </x:c>
      <x:c r="W464" s="19" t="str">
        <x:v>04-21-2017</x:v>
      </x:c>
      <x:c r="X464" s="19" t="str">
        <x:v>2017066460</x:v>
      </x:c>
      <x:c r="Y464" s="19" t="str">
        <x:v>2026-07-18</x:v>
      </x:c>
      <x:c r="Z464" s="19" t="str">
        <x:v>https://traviscad.org/wp-content/largefiles/2026%20Certified%20Appraisal%20Export%20Supp%200_07182026.zip</x:v>
      </x:c>
      <x:c r="AA464" s="19" t="str">
        <x:v>Appraisal account, not a unique apartment community</x:v>
      </x:c>
      <x:c r="AB464" s="19" t="str">
        <x:v>Unit counts belong in the property crosswalk, not each tax account. Unverified PESP claims are not current-owner determinations.</x:v>
      </x:c>
    </x:row>
    <x:row r="465" ht="24" hidden="0" customHeight="1">
      <x:c r="A465" s="19" t="str">
        <x:v>325920</x:v>
      </x:c>
      <x:c r="B465" s="19" t="str">
        <x:v>CHESHIRE GARDENS</x:v>
      </x:c>
      <x:c r="C465" s="19" t="str">
        <x:v>2121 W WILLIAM CANNON DR</x:v>
      </x:c>
      <x:c r="D465" s="19" t="str">
        <x:v>ORANGE STREET PROPERTIES LLC</x:v>
      </x:c>
      <x:c r="E465" s="19"/>
      <x:c r="F465" s="19"/>
      <x:c r="G465" s="19" t="str">
        <x:v>Unresolved</x:v>
      </x:c>
      <x:c r="H465" s="19"/>
      <x:c r="I465" s="19"/>
      <x:c r="J465" s="19"/>
      <x:c r="K465" s="19"/>
      <x:c r="L465" s="19"/>
      <x:c r="M465" s="19"/>
      <x:c r="N465" s="19"/>
      <x:c r="O465" s="19"/>
      <x:c r="P465" s="20" t="n">
        <x:v>6160000</x:v>
      </x:c>
      <x:c r="Q465" s="19"/>
      <x:c r="R465" s="19" t="str">
        <x:v>Not resolved</x:v>
      </x:c>
      <x:c r="S465" s="19" t="str">
        <x:v>LOS ANGELES</x:v>
      </x:c>
      <x:c r="T465" s="19" t="str">
        <x:v>CA</x:v>
      </x:c>
      <x:c r="U465" s="19" t="str">
        <x:v>APARTMENT 50-100</x:v>
      </x:c>
      <x:c r="V465" s="19" t="str">
        <x:v>01,02,03,0A,2J,68</x:v>
      </x:c>
      <x:c r="W465" s="19" t="str">
        <x:v>02-07-2018</x:v>
      </x:c>
      <x:c r="X465" s="19" t="str">
        <x:v>2018018492</x:v>
      </x:c>
      <x:c r="Y465" s="19" t="str">
        <x:v>2026-07-18</x:v>
      </x:c>
      <x:c r="Z465" s="19" t="str">
        <x:v>https://traviscad.org/wp-content/largefiles/2026%20Certified%20Appraisal%20Export%20Supp%200_07182026.zip</x:v>
      </x:c>
      <x:c r="AA465" s="19" t="str">
        <x:v>Appraisal account, not a unique apartment community</x:v>
      </x:c>
      <x:c r="AB465" s="19" t="str">
        <x:v>Unit counts belong in the property crosswalk, not each tax account. Unverified PESP claims are not current-owner determinations.</x:v>
      </x:c>
    </x:row>
    <x:row r="466" ht="24" hidden="0" customHeight="1">
      <x:c r="A466" s="19" t="str">
        <x:v>327653</x:v>
      </x:c>
      <x:c r="B466" s="19" t="str">
        <x:v>TRAMOR AT OAK BEND</x:v>
      </x:c>
      <x:c r="C466" s="19" t="str">
        <x:v>911 BATTLE BEND BLVD</x:v>
      </x:c>
      <x:c r="D466" s="19" t="str">
        <x:v>TPI 95-1 LTD</x:v>
      </x:c>
      <x:c r="E466" s="19"/>
      <x:c r="F466" s="19"/>
      <x:c r="G466" s="19" t="str">
        <x:v>Unresolved</x:v>
      </x:c>
      <x:c r="H466" s="19"/>
      <x:c r="I466" s="19"/>
      <x:c r="J466" s="19"/>
      <x:c r="K466" s="19"/>
      <x:c r="L466" s="19"/>
      <x:c r="M466" s="19"/>
      <x:c r="N466" s="19"/>
      <x:c r="O466" s="19"/>
      <x:c r="P466" s="20" t="n">
        <x:v>8300000</x:v>
      </x:c>
      <x:c r="Q466" s="19"/>
      <x:c r="R466" s="19" t="str">
        <x:v>Not resolved</x:v>
      </x:c>
      <x:c r="S466" s="19" t="str">
        <x:v>LA JOLLA</x:v>
      </x:c>
      <x:c r="T466" s="19" t="str">
        <x:v>CA</x:v>
      </x:c>
      <x:c r="U466" s="19" t="str">
        <x:v>APARTMENT 50-100</x:v>
      </x:c>
      <x:c r="V466" s="19" t="str">
        <x:v>01,02,03,0A,2J,68</x:v>
      </x:c>
      <x:c r="W466" s="19" t="str">
        <x:v>04-17-1995</x:v>
      </x:c>
      <x:c r="X466" s="19"/>
      <x:c r="Y466" s="19" t="str">
        <x:v>2026-07-18</x:v>
      </x:c>
      <x:c r="Z466" s="19" t="str">
        <x:v>https://traviscad.org/wp-content/largefiles/2026%20Certified%20Appraisal%20Export%20Supp%200_07182026.zip</x:v>
      </x:c>
      <x:c r="AA466" s="19" t="str">
        <x:v>Appraisal account, not a unique apartment community</x:v>
      </x:c>
      <x:c r="AB466" s="19" t="str">
        <x:v>Unit counts belong in the property crosswalk, not each tax account. Unverified PESP claims are not current-owner determinations.</x:v>
      </x:c>
    </x:row>
    <x:row r="467" ht="24" hidden="0" customHeight="1">
      <x:c r="A467" s="19" t="str">
        <x:v>327941</x:v>
      </x:c>
      <x:c r="B467" s="19" t="str">
        <x:v>SOFI APARTMENTS</x:v>
      </x:c>
      <x:c r="C467" s="19" t="str">
        <x:v>6311 S 1ST ST</x:v>
      </x:c>
      <x:c r="D467" s="19" t="str">
        <x:v>TRAVIS COUNTY FACILITIES CORP</x:v>
      </x:c>
      <x:c r="E467" s="19"/>
      <x:c r="F467" s="19"/>
      <x:c r="G467" s="19" t="str">
        <x:v>Unresolved</x:v>
      </x:c>
      <x:c r="H467" s="19"/>
      <x:c r="I467" s="19"/>
      <x:c r="J467" s="19"/>
      <x:c r="K467" s="19"/>
      <x:c r="L467" s="19"/>
      <x:c r="M467" s="19" t="str">
        <x:v>HATC</x:v>
      </x:c>
      <x:c r="N467" s="19" t="str">
        <x:v>303</x:v>
      </x:c>
      <x:c r="O467" s="19" t="str">
        <x:v>XV</x:v>
      </x:c>
      <x:c r="P467" s="20" t="n">
        <x:v>62715701</x:v>
      </x:c>
      <x:c r="Q467" s="19"/>
      <x:c r="R467" s="19" t="str">
        <x:v>Not resolved</x:v>
      </x:c>
      <x:c r="S467" s="19" t="str">
        <x:v>AUSTIN</x:v>
      </x:c>
      <x:c r="T467" s="19" t="str">
        <x:v>TX</x:v>
      </x:c>
      <x:c r="U467" s="19" t="str">
        <x:v>APARTMENT 100+</x:v>
      </x:c>
      <x:c r="V467" s="19" t="str">
        <x:v>01,02,03,0A,2J,68</x:v>
      </x:c>
      <x:c r="W467" s="19" t="str">
        <x:v>07-12-2022</x:v>
      </x:c>
      <x:c r="X467" s="19" t="str">
        <x:v>2022121578</x:v>
      </x:c>
      <x:c r="Y467" s="19" t="str">
        <x:v>2026-07-18</x:v>
      </x:c>
      <x:c r="Z467" s="19" t="str">
        <x:v>https://traviscad.org/wp-content/largefiles/2026%20Certified%20Appraisal%20Export%20Supp%200_07182026.zip</x:v>
      </x:c>
      <x:c r="AA467" s="19" t="str">
        <x:v>Appraisal account, not a unique apartment community</x:v>
      </x:c>
      <x:c r="AB467" s="19" t="str">
        <x:v>Unit counts belong in the property crosswalk, not each tax account. Unverified PESP claims are not current-owner determinations.</x:v>
      </x:c>
    </x:row>
    <x:row r="468" ht="24" hidden="0" customHeight="1">
      <x:c r="A468" s="19" t="str">
        <x:v>328472</x:v>
      </x:c>
      <x:c r="B468" s="19" t="str">
        <x:v>TRAMOR AT CANNON PLACE</x:v>
      </x:c>
      <x:c r="C468" s="19" t="str">
        <x:v>1500 W WILLIAM CANNON DR</x:v>
      </x:c>
      <x:c r="D468" s="19" t="str">
        <x:v>TPI-CANNON PLACE LTD</x:v>
      </x:c>
      <x:c r="E468" s="19"/>
      <x:c r="F468" s="19"/>
      <x:c r="G468" s="19" t="str">
        <x:v>Unresolved</x:v>
      </x:c>
      <x:c r="H468" s="19"/>
      <x:c r="I468" s="19"/>
      <x:c r="J468" s="19"/>
      <x:c r="K468" s="19"/>
      <x:c r="L468" s="19"/>
      <x:c r="M468" s="19"/>
      <x:c r="N468" s="19"/>
      <x:c r="O468" s="19"/>
      <x:c r="P468" s="20" t="n">
        <x:v>25970000</x:v>
      </x:c>
      <x:c r="Q468" s="19"/>
      <x:c r="R468" s="19" t="str">
        <x:v>Not resolved</x:v>
      </x:c>
      <x:c r="S468" s="19" t="str">
        <x:v>LA JOLLA</x:v>
      </x:c>
      <x:c r="T468" s="19" t="str">
        <x:v>CA</x:v>
      </x:c>
      <x:c r="U468" s="19" t="str">
        <x:v>APARTMENT 100+</x:v>
      </x:c>
      <x:c r="V468" s="19" t="str">
        <x:v>01,02,03,0A,2J,68</x:v>
      </x:c>
      <x:c r="W468" s="19" t="str">
        <x:v>03-13-1997</x:v>
      </x:c>
      <x:c r="X468" s="19"/>
      <x:c r="Y468" s="19" t="str">
        <x:v>2026-07-18</x:v>
      </x:c>
      <x:c r="Z468" s="19" t="str">
        <x:v>https://traviscad.org/wp-content/largefiles/2026%20Certified%20Appraisal%20Export%20Supp%200_07182026.zip</x:v>
      </x:c>
      <x:c r="AA468" s="19" t="str">
        <x:v>Appraisal account, not a unique apartment community</x:v>
      </x:c>
      <x:c r="AB468" s="19" t="str">
        <x:v>Unit counts belong in the property crosswalk, not each tax account. Unverified PESP claims are not current-owner determinations.</x:v>
      </x:c>
    </x:row>
    <x:row r="469" ht="24" hidden="0" customHeight="1">
      <x:c r="A469" s="19" t="str">
        <x:v>332560</x:v>
      </x:c>
      <x:c r="B469" s="19" t="str">
        <x:v>THE DEXTER</x:v>
      </x:c>
      <x:c r="C469" s="19" t="str">
        <x:v>744 W WILLIAM CANNON DR</x:v>
      </x:c>
      <x:c r="D469" s="19" t="str">
        <x:v>DEXTER AUSTIN LLC</x:v>
      </x:c>
      <x:c r="E469" s="19"/>
      <x:c r="F469" s="19"/>
      <x:c r="G469" s="19" t="str">
        <x:v>Unresolved</x:v>
      </x:c>
      <x:c r="H469" s="19"/>
      <x:c r="I469" s="19"/>
      <x:c r="J469" s="19"/>
      <x:c r="K469" s="19"/>
      <x:c r="L469" s="19"/>
      <x:c r="M469" s="19"/>
      <x:c r="N469" s="19"/>
      <x:c r="O469" s="19"/>
      <x:c r="P469" s="20" t="n">
        <x:v>33000000</x:v>
      </x:c>
      <x:c r="Q469" s="19"/>
      <x:c r="R469" s="19" t="str">
        <x:v>Not resolved</x:v>
      </x:c>
      <x:c r="S469" s="19" t="str">
        <x:v>AUSTIN</x:v>
      </x:c>
      <x:c r="T469" s="19" t="str">
        <x:v>TX</x:v>
      </x:c>
      <x:c r="U469" s="19" t="str">
        <x:v>APARTMENT 100+</x:v>
      </x:c>
      <x:c r="V469" s="19" t="str">
        <x:v>01,02,03,0A,2J,68</x:v>
      </x:c>
      <x:c r="W469" s="19" t="str">
        <x:v>09-29-2021</x:v>
      </x:c>
      <x:c r="X469" s="19" t="str">
        <x:v>2021218226</x:v>
      </x:c>
      <x:c r="Y469" s="19" t="str">
        <x:v>2026-07-18</x:v>
      </x:c>
      <x:c r="Z469" s="19" t="str">
        <x:v>https://traviscad.org/wp-content/largefiles/2026%20Certified%20Appraisal%20Export%20Supp%200_07182026.zip</x:v>
      </x:c>
      <x:c r="AA469" s="19" t="str">
        <x:v>Appraisal account, not a unique apartment community</x:v>
      </x:c>
      <x:c r="AB469" s="19" t="str">
        <x:v>Unit counts belong in the property crosswalk, not each tax account. Unverified PESP claims are not current-owner determinations.</x:v>
      </x:c>
    </x:row>
    <x:row r="470" ht="24" hidden="0" customHeight="1">
      <x:c r="A470" s="19" t="str">
        <x:v>332584</x:v>
      </x:c>
      <x:c r="B470" s="19" t="str">
        <x:v>CANVAS</x:v>
      </x:c>
      <x:c r="C470" s="19" t="str">
        <x:v>739 W WILLIAM CANNON DR</x:v>
      </x:c>
      <x:c r="D470" s="19" t="str">
        <x:v>AVANATH WILLIAM CANNON LLC</x:v>
      </x:c>
      <x:c r="E470" s="19"/>
      <x:c r="F470" s="19"/>
      <x:c r="G470" s="19" t="str">
        <x:v>Unresolved</x:v>
      </x:c>
      <x:c r="H470" s="19"/>
      <x:c r="I470" s="19"/>
      <x:c r="J470" s="19"/>
      <x:c r="K470" s="19"/>
      <x:c r="L470" s="19"/>
      <x:c r="M470" s="19"/>
      <x:c r="N470" s="19"/>
      <x:c r="O470" s="19"/>
      <x:c r="P470" s="20" t="n">
        <x:v>23110000</x:v>
      </x:c>
      <x:c r="Q470" s="19"/>
      <x:c r="R470" s="19" t="str">
        <x:v>Not resolved</x:v>
      </x:c>
      <x:c r="S470" s="19" t="str">
        <x:v>IRVINE</x:v>
      </x:c>
      <x:c r="T470" s="19" t="str">
        <x:v>CA</x:v>
      </x:c>
      <x:c r="U470" s="19" t="str">
        <x:v>APARTMENT 100+</x:v>
      </x:c>
      <x:c r="V470" s="19" t="str">
        <x:v>01,02,03,0A,2J,68</x:v>
      </x:c>
      <x:c r="W470" s="19" t="str">
        <x:v>09-20-2019</x:v>
      </x:c>
      <x:c r="X470" s="19" t="str">
        <x:v>2019146779</x:v>
      </x:c>
      <x:c r="Y470" s="19" t="str">
        <x:v>2026-07-18</x:v>
      </x:c>
      <x:c r="Z470" s="19" t="str">
        <x:v>https://traviscad.org/wp-content/largefiles/2026%20Certified%20Appraisal%20Export%20Supp%200_07182026.zip</x:v>
      </x:c>
      <x:c r="AA470" s="19" t="str">
        <x:v>Appraisal account, not a unique apartment community</x:v>
      </x:c>
      <x:c r="AB470" s="19" t="str">
        <x:v>Unit counts belong in the property crosswalk, not each tax account. Unverified PESP claims are not current-owner determinations.</x:v>
      </x:c>
    </x:row>
    <x:row r="471" ht="24" hidden="0" customHeight="1">
      <x:c r="A471" s="19" t="str">
        <x:v>334284</x:v>
      </x:c>
      <x:c r="B471" s="19" t="str">
        <x:v>STASSNEY WOODS</x:v>
      </x:c>
      <x:c r="C471" s="19" t="str">
        <x:v>1800 E STASSNEY LN</x:v>
      </x:c>
      <x:c r="D471" s="19" t="str">
        <x:v>LION STASSNEY LLC</x:v>
      </x:c>
      <x:c r="E471" s="19"/>
      <x:c r="F471" s="19"/>
      <x:c r="G471" s="19" t="str">
        <x:v>Unresolved</x:v>
      </x:c>
      <x:c r="H471" s="19"/>
      <x:c r="I471" s="19"/>
      <x:c r="J471" s="19"/>
      <x:c r="K471" s="19"/>
      <x:c r="L471" s="19"/>
      <x:c r="M471" s="19"/>
      <x:c r="N471" s="19"/>
      <x:c r="O471" s="19"/>
      <x:c r="P471" s="20" t="n">
        <x:v>39320000</x:v>
      </x:c>
      <x:c r="Q471" s="19"/>
      <x:c r="R471" s="19" t="str">
        <x:v>Not resolved</x:v>
      </x:c>
      <x:c r="S471" s="19" t="str">
        <x:v>DALLAS</x:v>
      </x:c>
      <x:c r="T471" s="19" t="str">
        <x:v>TX</x:v>
      </x:c>
      <x:c r="U471" s="19" t="str">
        <x:v>APARTMENT 100+</x:v>
      </x:c>
      <x:c r="V471" s="19" t="str">
        <x:v>01,02,03,0A,2J,68</x:v>
      </x:c>
      <x:c r="W471" s="19" t="str">
        <x:v>12-01-2022</x:v>
      </x:c>
      <x:c r="X471" s="19" t="str">
        <x:v>2022186279 &amp; 6280</x:v>
      </x:c>
      <x:c r="Y471" s="19" t="str">
        <x:v>2026-07-18</x:v>
      </x:c>
      <x:c r="Z471" s="19" t="str">
        <x:v>https://traviscad.org/wp-content/largefiles/2026%20Certified%20Appraisal%20Export%20Supp%200_07182026.zip</x:v>
      </x:c>
      <x:c r="AA471" s="19" t="str">
        <x:v>Appraisal account, not a unique apartment community</x:v>
      </x:c>
      <x:c r="AB471" s="19" t="str">
        <x:v>Unit counts belong in the property crosswalk, not each tax account. Unverified PESP claims are not current-owner determinations.</x:v>
      </x:c>
    </x:row>
    <x:row r="472" ht="24" hidden="0" customHeight="1">
      <x:c r="A472" s="19" t="str">
        <x:v>334293</x:v>
      </x:c>
      <x:c r="B472" s="19" t="str">
        <x:v>RETREAT AT NORTH BLUFF</x:v>
      </x:c>
      <x:c r="C472" s="19" t="str">
        <x:v>6212 CROW LN</x:v>
      </x:c>
      <x:c r="D472" s="19" t="str">
        <x:v>AUSTIN HOUSING FINANCE CORP</x:v>
      </x:c>
      <x:c r="E472" s="19"/>
      <x:c r="F472" s="19"/>
      <x:c r="G472" s="19" t="str">
        <x:v>Unresolved</x:v>
      </x:c>
      <x:c r="H472" s="19"/>
      <x:c r="I472" s="19"/>
      <x:c r="J472" s="19"/>
      <x:c r="K472" s="19"/>
      <x:c r="L472" s="19"/>
      <x:c r="M472" s="19"/>
      <x:c r="N472" s="19"/>
      <x:c r="O472" s="19" t="str">
        <x:v>XV</x:v>
      </x:c>
      <x:c r="P472" s="20" t="n">
        <x:v>43034400</x:v>
      </x:c>
      <x:c r="Q472" s="19"/>
      <x:c r="R472" s="19" t="str">
        <x:v>Not resolved</x:v>
      </x:c>
      <x:c r="S472" s="19" t="str">
        <x:v>AUSTIN</x:v>
      </x:c>
      <x:c r="T472" s="19" t="str">
        <x:v>TX</x:v>
      </x:c>
      <x:c r="U472" s="19" t="str">
        <x:v>APARTMENT 100+</x:v>
      </x:c>
      <x:c r="V472" s="19" t="str">
        <x:v>01,02,03,0A,2J,68</x:v>
      </x:c>
      <x:c r="W472" s="19" t="str">
        <x:v>02-01-2010</x:v>
      </x:c>
      <x:c r="X472" s="19" t="str">
        <x:v>2010017676TR</x:v>
      </x:c>
      <x:c r="Y472" s="19" t="str">
        <x:v>2026-07-18</x:v>
      </x:c>
      <x:c r="Z472" s="19" t="str">
        <x:v>https://traviscad.org/wp-content/largefiles/2026%20Certified%20Appraisal%20Export%20Supp%200_07182026.zip</x:v>
      </x:c>
      <x:c r="AA472" s="19" t="str">
        <x:v>Appraisal account, not a unique apartment community</x:v>
      </x:c>
      <x:c r="AB472" s="19" t="str">
        <x:v>Unit counts belong in the property crosswalk, not each tax account. Unverified PESP claims are not current-owner determinations.</x:v>
      </x:c>
    </x:row>
    <x:row r="473" ht="24" hidden="0" customHeight="1">
      <x:c r="A473" s="19" t="str">
        <x:v>334345</x:v>
      </x:c>
      <x:c r="B473" s="19" t="str">
        <x:v>SOCO APARTMENTS</x:v>
      </x:c>
      <x:c r="C473" s="19" t="str">
        <x:v>6300 S CONGRESS AVE</x:v>
      </x:c>
      <x:c r="D473" s="19" t="str">
        <x:v>CONGRESS AVE APARTMENTS LLC</x:v>
      </x:c>
      <x:c r="E473" s="19"/>
      <x:c r="F473" s="19"/>
      <x:c r="G473" s="19" t="str">
        <x:v>Unresolved</x:v>
      </x:c>
      <x:c r="H473" s="19"/>
      <x:c r="I473" s="19"/>
      <x:c r="J473" s="19"/>
      <x:c r="K473" s="19"/>
      <x:c r="L473" s="19"/>
      <x:c r="M473" s="19"/>
      <x:c r="N473" s="19"/>
      <x:c r="O473" s="19"/>
      <x:c r="P473" s="20" t="n">
        <x:v>21500000</x:v>
      </x:c>
      <x:c r="Q473" s="19"/>
      <x:c r="R473" s="19" t="str">
        <x:v>Not resolved</x:v>
      </x:c>
      <x:c r="S473" s="19" t="str">
        <x:v>SANTA MONICA</x:v>
      </x:c>
      <x:c r="T473" s="19" t="str">
        <x:v>CA</x:v>
      </x:c>
      <x:c r="U473" s="19" t="str">
        <x:v>APARTMENT 100+</x:v>
      </x:c>
      <x:c r="V473" s="19" t="str">
        <x:v>01,02,03,0A,2J,68</x:v>
      </x:c>
      <x:c r="W473" s="19" t="str">
        <x:v>06-01-2022</x:v>
      </x:c>
      <x:c r="X473" s="19" t="str">
        <x:v>2022098394</x:v>
      </x:c>
      <x:c r="Y473" s="19" t="str">
        <x:v>2026-07-18</x:v>
      </x:c>
      <x:c r="Z473" s="19" t="str">
        <x:v>https://traviscad.org/wp-content/largefiles/2026%20Certified%20Appraisal%20Export%20Supp%200_07182026.zip</x:v>
      </x:c>
      <x:c r="AA473" s="19" t="str">
        <x:v>Appraisal account, not a unique apartment community</x:v>
      </x:c>
      <x:c r="AB473" s="19" t="str">
        <x:v>Unit counts belong in the property crosswalk, not each tax account. Unverified PESP claims are not current-owner determinations.</x:v>
      </x:c>
    </x:row>
    <x:row r="474" ht="24" hidden="0" customHeight="1">
      <x:c r="A474" s="19" t="str">
        <x:v>335761</x:v>
      </x:c>
      <x:c r="B474" s="19" t="str">
        <x:v>TERRACE COVE</x:v>
      </x:c>
      <x:c r="C474" s="19" t="str">
        <x:v>6201 SNEED CV</x:v>
      </x:c>
      <x:c r="D474" s="19" t="str">
        <x:v>UPLIFT TERRACE COVE LLC</x:v>
      </x:c>
      <x:c r="E474" s="19"/>
      <x:c r="F474" s="19"/>
      <x:c r="G474" s="19" t="str">
        <x:v>Unresolved</x:v>
      </x:c>
      <x:c r="H474" s="19"/>
      <x:c r="I474" s="19"/>
      <x:c r="J474" s="19"/>
      <x:c r="K474" s="19"/>
      <x:c r="L474" s="19"/>
      <x:c r="M474" s="19"/>
      <x:c r="N474" s="19"/>
      <x:c r="O474" s="19"/>
      <x:c r="P474" s="20" t="n">
        <x:v>25916638</x:v>
      </x:c>
      <x:c r="Q474" s="19"/>
      <x:c r="R474" s="19" t="str">
        <x:v>Not resolved</x:v>
      </x:c>
      <x:c r="S474" s="19" t="str">
        <x:v>DALLAS</x:v>
      </x:c>
      <x:c r="T474" s="19" t="str">
        <x:v>TX</x:v>
      </x:c>
      <x:c r="U474" s="19" t="str">
        <x:v>APARTMENT 100+</x:v>
      </x:c>
      <x:c r="V474" s="19" t="str">
        <x:v>01,02,03,0A,2J,68</x:v>
      </x:c>
      <x:c r="W474" s="19" t="str">
        <x:v>12-29-2022</x:v>
      </x:c>
      <x:c r="X474" s="19" t="str">
        <x:v>2022197968</x:v>
      </x:c>
      <x:c r="Y474" s="19" t="str">
        <x:v>2026-07-18</x:v>
      </x:c>
      <x:c r="Z474" s="19" t="str">
        <x:v>https://traviscad.org/wp-content/largefiles/2026%20Certified%20Appraisal%20Export%20Supp%200_07182026.zip</x:v>
      </x:c>
      <x:c r="AA474" s="19" t="str">
        <x:v>Appraisal account, not a unique apartment community</x:v>
      </x:c>
      <x:c r="AB474" s="19" t="str">
        <x:v>Unit counts belong in the property crosswalk, not each tax account. Unverified PESP claims are not current-owner determinations.</x:v>
      </x:c>
    </x:row>
    <x:row r="475" ht="24" hidden="0" customHeight="1">
      <x:c r="A475" s="19" t="str">
        <x:v>335920</x:v>
      </x:c>
      <x:c r="B475" s="19" t="str">
        <x:v>CANNON SOUTH</x:v>
      </x:c>
      <x:c r="C475" s="19" t="str">
        <x:v>117 W WILLIAM CANNON DR</x:v>
      </x:c>
      <x:c r="D475" s="19" t="str">
        <x:v>CANNON SOUTH APARTMENTS LTD</x:v>
      </x:c>
      <x:c r="E475" s="19"/>
      <x:c r="F475" s="19"/>
      <x:c r="G475" s="19" t="str">
        <x:v>Unresolved</x:v>
      </x:c>
      <x:c r="H475" s="19"/>
      <x:c r="I475" s="19"/>
      <x:c r="J475" s="19"/>
      <x:c r="K475" s="19"/>
      <x:c r="L475" s="19"/>
      <x:c r="M475" s="19"/>
      <x:c r="N475" s="19"/>
      <x:c r="O475" s="19"/>
      <x:c r="P475" s="20" t="n">
        <x:v>3923330</x:v>
      </x:c>
      <x:c r="Q475" s="19"/>
      <x:c r="R475" s="19" t="str">
        <x:v>Not resolved</x:v>
      </x:c>
      <x:c r="S475" s="19" t="str">
        <x:v>AUSTIN</x:v>
      </x:c>
      <x:c r="T475" s="19" t="str">
        <x:v>TX</x:v>
      </x:c>
      <x:c r="U475" s="19" t="str">
        <x:v>APARTMENT 50-100</x:v>
      </x:c>
      <x:c r="V475" s="19" t="str">
        <x:v>01,02,03,0A,2J,68</x:v>
      </x:c>
      <x:c r="W475" s="19" t="str">
        <x:v>06-04-2024</x:v>
      </x:c>
      <x:c r="X475" s="19" t="str">
        <x:v>2024063051</x:v>
      </x:c>
      <x:c r="Y475" s="19" t="str">
        <x:v>2026-07-18</x:v>
      </x:c>
      <x:c r="Z475" s="19" t="str">
        <x:v>https://traviscad.org/wp-content/largefiles/2026%20Certified%20Appraisal%20Export%20Supp%200_07182026.zip</x:v>
      </x:c>
      <x:c r="AA475" s="19" t="str">
        <x:v>Appraisal account, not a unique apartment community</x:v>
      </x:c>
      <x:c r="AB475" s="19" t="str">
        <x:v>Unit counts belong in the property crosswalk, not each tax account. Unverified PESP claims are not current-owner determinations.</x:v>
      </x:c>
    </x:row>
    <x:row r="476" ht="24" hidden="0" customHeight="1">
      <x:c r="A476" s="19" t="str">
        <x:v>336592</x:v>
      </x:c>
      <x:c r="B476" s="19" t="str">
        <x:v>HILLSIDE ON CANNON</x:v>
      </x:c>
      <x:c r="C476" s="19" t="str">
        <x:v>2302 E WILLIAM CANNON DR</x:v>
      </x:c>
      <x:c r="D476" s="19" t="str">
        <x:v>PECOS HOUSING FINANCE CORPORATION</x:v>
      </x:c>
      <x:c r="E476" s="19"/>
      <x:c r="F476" s="19"/>
      <x:c r="G476" s="19" t="str">
        <x:v>Unresolved</x:v>
      </x:c>
      <x:c r="H476" s="19"/>
      <x:c r="I476" s="19"/>
      <x:c r="J476" s="19"/>
      <x:c r="K476" s="19"/>
      <x:c r="L476" s="19"/>
      <x:c r="M476" s="19"/>
      <x:c r="N476" s="19"/>
      <x:c r="O476" s="19"/>
      <x:c r="P476" s="20" t="n">
        <x:v>37000000</x:v>
      </x:c>
      <x:c r="Q476" s="19"/>
      <x:c r="R476" s="19" t="str">
        <x:v>Not resolved</x:v>
      </x:c>
      <x:c r="S476" s="19" t="str">
        <x:v>PECOS</x:v>
      </x:c>
      <x:c r="T476" s="19" t="str">
        <x:v>TX</x:v>
      </x:c>
      <x:c r="U476" s="19" t="str">
        <x:v>APARTMENT 100+</x:v>
      </x:c>
      <x:c r="V476" s="19" t="str">
        <x:v>01,02,03,0A,2J,68</x:v>
      </x:c>
      <x:c r="W476" s="19" t="str">
        <x:v>04-30-2025</x:v>
      </x:c>
      <x:c r="X476" s="19" t="str">
        <x:v>2025047899</x:v>
      </x:c>
      <x:c r="Y476" s="19" t="str">
        <x:v>2026-07-18</x:v>
      </x:c>
      <x:c r="Z476" s="19" t="str">
        <x:v>https://traviscad.org/wp-content/largefiles/2026%20Certified%20Appraisal%20Export%20Supp%200_07182026.zip</x:v>
      </x:c>
      <x:c r="AA476" s="19" t="str">
        <x:v>Appraisal account, not a unique apartment community</x:v>
      </x:c>
      <x:c r="AB476" s="19" t="str">
        <x:v>Unit counts belong in the property crosswalk, not each tax account. Unverified PESP claims are not current-owner determinations.</x:v>
      </x:c>
    </x:row>
    <x:row r="477" ht="24" hidden="0" customHeight="1">
      <x:c r="A477" s="19" t="str">
        <x:v>336593</x:v>
      </x:c>
      <x:c r="B477" s="19" t="str">
        <x:v>WILLIAM CANNON APTS (AH)</x:v>
      </x:c>
      <x:c r="C477" s="19" t="str">
        <x:v>2112 E WILLIAM CANNON DR</x:v>
      </x:c>
      <x:c r="D477" s="19" t="str">
        <x:v>STRATEGIC HOUSING FINANCE CORP</x:v>
      </x:c>
      <x:c r="E477" s="19"/>
      <x:c r="F477" s="19"/>
      <x:c r="G477" s="19" t="str">
        <x:v>Unresolved</x:v>
      </x:c>
      <x:c r="H477" s="19"/>
      <x:c r="I477" s="19"/>
      <x:c r="J477" s="19"/>
      <x:c r="K477" s="19"/>
      <x:c r="L477" s="19"/>
      <x:c r="M477" s="19" t="str">
        <x:v>SHFC</x:v>
      </x:c>
      <x:c r="N477" s="19" t="str">
        <x:v>394</x:v>
      </x:c>
      <x:c r="O477" s="19" t="str">
        <x:v>XV</x:v>
      </x:c>
      <x:c r="P477" s="20" t="n">
        <x:v>54033518</x:v>
      </x:c>
      <x:c r="Q477" s="19"/>
      <x:c r="R477" s="19" t="str">
        <x:v>Not resolved</x:v>
      </x:c>
      <x:c r="S477" s="19" t="str">
        <x:v>AUSTIN</x:v>
      </x:c>
      <x:c r="T477" s="19" t="str">
        <x:v>TX</x:v>
      </x:c>
      <x:c r="U477" s="19" t="str">
        <x:v>APARTMENT 100+</x:v>
      </x:c>
      <x:c r="V477" s="19" t="str">
        <x:v>01,02,03,0A,2J,68</x:v>
      </x:c>
      <x:c r="W477" s="19" t="str">
        <x:v>09-23-2014</x:v>
      </x:c>
      <x:c r="X477" s="19" t="str">
        <x:v>2014143374TR</x:v>
      </x:c>
      <x:c r="Y477" s="19" t="str">
        <x:v>2026-07-18</x:v>
      </x:c>
      <x:c r="Z477" s="19" t="str">
        <x:v>https://traviscad.org/wp-content/largefiles/2026%20Certified%20Appraisal%20Export%20Supp%200_07182026.zip</x:v>
      </x:c>
      <x:c r="AA477" s="19" t="str">
        <x:v>Appraisal account, not a unique apartment community</x:v>
      </x:c>
      <x:c r="AB477" s="19" t="str">
        <x:v>Unit counts belong in the property crosswalk, not each tax account. Unverified PESP claims are not current-owner determinations.</x:v>
      </x:c>
    </x:row>
    <x:row r="478" ht="24" hidden="0" customHeight="1">
      <x:c r="A478" s="19" t="str">
        <x:v>336607</x:v>
      </x:c>
      <x:c r="B478" s="19" t="str">
        <x:v>WILLOW BROOK</x:v>
      </x:c>
      <x:c r="C478" s="19" t="str">
        <x:v>412 E WILLIAM CANNON DR</x:v>
      </x:c>
      <x:c r="D478" s="19" t="str">
        <x:v>CF WILLOW BROOK ASSOCIATES</x:v>
      </x:c>
      <x:c r="E478" s="19"/>
      <x:c r="F478" s="19"/>
      <x:c r="G478" s="19" t="str">
        <x:v>Unresolved</x:v>
      </x:c>
      <x:c r="H478" s="19"/>
      <x:c r="I478" s="19"/>
      <x:c r="J478" s="19"/>
      <x:c r="K478" s="19"/>
      <x:c r="L478" s="19"/>
      <x:c r="M478" s="19"/>
      <x:c r="N478" s="19"/>
      <x:c r="O478" s="19"/>
      <x:c r="P478" s="20" t="n">
        <x:v>33530000</x:v>
      </x:c>
      <x:c r="Q478" s="19"/>
      <x:c r="R478" s="19" t="str">
        <x:v>Not resolved</x:v>
      </x:c>
      <x:c r="S478" s="19" t="str">
        <x:v>BOSTON</x:v>
      </x:c>
      <x:c r="T478" s="19" t="str">
        <x:v>MA</x:v>
      </x:c>
      <x:c r="U478" s="19" t="str">
        <x:v>APARTMENT 100+</x:v>
      </x:c>
      <x:c r="V478" s="19" t="str">
        <x:v>01,02,03,0A,2J,68</x:v>
      </x:c>
      <x:c r="W478" s="19" t="str">
        <x:v>12-19-1990</x:v>
      </x:c>
      <x:c r="X478" s="19"/>
      <x:c r="Y478" s="19" t="str">
        <x:v>2026-07-18</x:v>
      </x:c>
      <x:c r="Z478" s="19" t="str">
        <x:v>https://traviscad.org/wp-content/largefiles/2026%20Certified%20Appraisal%20Export%20Supp%200_07182026.zip</x:v>
      </x:c>
      <x:c r="AA478" s="19" t="str">
        <x:v>Appraisal account, not a unique apartment community</x:v>
      </x:c>
      <x:c r="AB478" s="19" t="str">
        <x:v>Unit counts belong in the property crosswalk, not each tax account. Unverified PESP claims are not current-owner determinations.</x:v>
      </x:c>
    </x:row>
    <x:row r="479" ht="24" hidden="0" customHeight="1">
      <x:c r="A479" s="19" t="str">
        <x:v>336623</x:v>
      </x:c>
      <x:c r="B479" s="19" t="str">
        <x:v>SARATOGA RIDGE</x:v>
      </x:c>
      <x:c r="C479" s="19" t="str">
        <x:v>6307 BLUFF SPRINGS RD</x:v>
      </x:c>
      <x:c r="D479" s="19" t="str">
        <x:v>TMIF III SARATOGA RIDGE LP</x:v>
      </x:c>
      <x:c r="E479" s="19"/>
      <x:c r="F479" s="19"/>
      <x:c r="G479" s="19" t="str">
        <x:v>Unresolved</x:v>
      </x:c>
      <x:c r="H479" s="19"/>
      <x:c r="I479" s="19"/>
      <x:c r="J479" s="19" t="str">
        <x:v>Knightvest Capital</x:v>
      </x:c>
      <x:c r="K479" s="19" t="str">
        <x:v>PESP-TX-0235</x:v>
      </x:c>
      <x:c r="L479" s="19"/>
      <x:c r="M479" s="19"/>
      <x:c r="N479" s="19"/>
      <x:c r="O479" s="19"/>
      <x:c r="P479" s="20" t="n">
        <x:v>32730000</x:v>
      </x:c>
      <x:c r="Q479" s="19"/>
      <x:c r="R479" s="19" t="str">
        <x:v>Not resolved</x:v>
      </x:c>
      <x:c r="S479" s="19" t="str">
        <x:v>SANTA MONICA</x:v>
      </x:c>
      <x:c r="T479" s="19" t="str">
        <x:v>CA</x:v>
      </x:c>
      <x:c r="U479" s="19" t="str">
        <x:v>APARTMENT 100+</x:v>
      </x:c>
      <x:c r="V479" s="19" t="str">
        <x:v>01,02,03,0A,2J,68</x:v>
      </x:c>
      <x:c r="W479" s="19" t="str">
        <x:v>10-16-2025</x:v>
      </x:c>
      <x:c r="X479" s="19" t="str">
        <x:v>2025115676</x:v>
      </x:c>
      <x:c r="Y479" s="19" t="str">
        <x:v>2026-07-18</x:v>
      </x:c>
      <x:c r="Z479" s="19" t="str">
        <x:v>https://traviscad.org/wp-content/largefiles/2026%20Certified%20Appraisal%20Export%20Supp%200_07182026.zip</x:v>
      </x:c>
      <x:c r="AA479" s="19" t="str">
        <x:v>Appraisal account, not a unique apartment community</x:v>
      </x:c>
      <x:c r="AB479" s="19" t="str">
        <x:v>Unit counts belong in the property crosswalk, not each tax account. Unverified PESP claims are not current-owner determinations.</x:v>
      </x:c>
    </x:row>
    <x:row r="480" ht="24" hidden="0" customHeight="1">
      <x:c r="A480" s="19" t="str">
        <x:v>336625</x:v>
      </x:c>
      <x:c r="B480" s="19" t="str">
        <x:v>FOXWOOD</x:v>
      </x:c>
      <x:c r="C480" s="19" t="str">
        <x:v>6503 BLUFF SPRINGS RD</x:v>
      </x:c>
      <x:c r="D480" s="19" t="str">
        <x:v>6503 BLUFF AUSTIN LLC</x:v>
      </x:c>
      <x:c r="E480" s="19"/>
      <x:c r="F480" s="19"/>
      <x:c r="G480" s="19" t="str">
        <x:v>Unresolved</x:v>
      </x:c>
      <x:c r="H480" s="19"/>
      <x:c r="I480" s="19"/>
      <x:c r="J480" s="19"/>
      <x:c r="K480" s="19"/>
      <x:c r="L480" s="19"/>
      <x:c r="M480" s="19"/>
      <x:c r="N480" s="19"/>
      <x:c r="O480" s="19"/>
      <x:c r="P480" s="20" t="n">
        <x:v>30000000</x:v>
      </x:c>
      <x:c r="Q480" s="19"/>
      <x:c r="R480" s="19" t="str">
        <x:v>Not resolved</x:v>
      </x:c>
      <x:c r="S480" s="19" t="str">
        <x:v>LUBBOCK</x:v>
      </x:c>
      <x:c r="T480" s="19" t="str">
        <x:v>TX</x:v>
      </x:c>
      <x:c r="U480" s="19" t="str">
        <x:v>APARTMENT 100+</x:v>
      </x:c>
      <x:c r="V480" s="19" t="str">
        <x:v>01,02,03,0A,2J,68</x:v>
      </x:c>
      <x:c r="W480" s="19" t="str">
        <x:v>01-26-2022</x:v>
      </x:c>
      <x:c r="X480" s="19" t="str">
        <x:v>2022022875</x:v>
      </x:c>
      <x:c r="Y480" s="19" t="str">
        <x:v>2026-07-18</x:v>
      </x:c>
      <x:c r="Z480" s="19" t="str">
        <x:v>https://traviscad.org/wp-content/largefiles/2026%20Certified%20Appraisal%20Export%20Supp%200_07182026.zip</x:v>
      </x:c>
      <x:c r="AA480" s="19" t="str">
        <x:v>Appraisal account, not a unique apartment community</x:v>
      </x:c>
      <x:c r="AB480" s="19" t="str">
        <x:v>Unit counts belong in the property crosswalk, not each tax account. Unverified PESP claims are not current-owner determinations.</x:v>
      </x:c>
    </x:row>
    <x:row r="481" ht="24" hidden="0" customHeight="1">
      <x:c r="A481" s="19" t="str">
        <x:v>336629</x:v>
      </x:c>
      <x:c r="B481" s="19" t="str">
        <x:v>SUNRISE BLUFFS</x:v>
      </x:c>
      <x:c r="C481" s="19" t="str">
        <x:v>1704 NELMS DR</x:v>
      </x:c>
      <x:c r="D481" s="19" t="str">
        <x:v>CNC AUSTIN LIGHTS LP</x:v>
      </x:c>
      <x:c r="E481" s="19"/>
      <x:c r="F481" s="19"/>
      <x:c r="G481" s="19" t="str">
        <x:v>Unresolved</x:v>
      </x:c>
      <x:c r="H481" s="19"/>
      <x:c r="I481" s="19"/>
      <x:c r="J481" s="19"/>
      <x:c r="K481" s="19"/>
      <x:c r="L481" s="19"/>
      <x:c r="M481" s="19"/>
      <x:c r="N481" s="19"/>
      <x:c r="O481" s="19"/>
      <x:c r="P481" s="20" t="n">
        <x:v>50137900</x:v>
      </x:c>
      <x:c r="Q481" s="19"/>
      <x:c r="R481" s="19" t="str">
        <x:v>Not resolved</x:v>
      </x:c>
      <x:c r="S481" s="19" t="str">
        <x:v>HOUSTON</x:v>
      </x:c>
      <x:c r="T481" s="19" t="str">
        <x:v>TX</x:v>
      </x:c>
      <x:c r="U481" s="19" t="str">
        <x:v>APARTMENT 100+</x:v>
      </x:c>
      <x:c r="V481" s="19" t="str">
        <x:v>01,02,03,0A,2J,68</x:v>
      </x:c>
      <x:c r="W481" s="19" t="str">
        <x:v>11-18-2004</x:v>
      </x:c>
      <x:c r="X481" s="19" t="str">
        <x:v>2004217675TR</x:v>
      </x:c>
      <x:c r="Y481" s="19" t="str">
        <x:v>2026-07-18</x:v>
      </x:c>
      <x:c r="Z481" s="19" t="str">
        <x:v>https://traviscad.org/wp-content/largefiles/2026%20Certified%20Appraisal%20Export%20Supp%200_07182026.zip</x:v>
      </x:c>
      <x:c r="AA481" s="19" t="str">
        <x:v>Appraisal account, not a unique apartment community</x:v>
      </x:c>
      <x:c r="AB481" s="19" t="str">
        <x:v>Unit counts belong in the property crosswalk, not each tax account. Unverified PESP claims are not current-owner determinations.</x:v>
      </x:c>
    </x:row>
    <x:row r="482" ht="36" hidden="0" customHeight="1">
      <x:c r="A482" s="19" t="str">
        <x:v>336634</x:v>
      </x:c>
      <x:c r="B482" s="19" t="str">
        <x:v>MARQUIS SOCO</x:v>
      </x:c>
      <x:c r="C482" s="19" t="str">
        <x:v>304 E WILLIAM CANNON DR</x:v>
      </x:c>
      <x:c r="D482" s="19" t="str">
        <x:v>CWS SOCO SAF XI LLC &amp; M&amp;G ABACUS ONE LLC ETALS</x:v>
      </x:c>
      <x:c r="E482" s="19"/>
      <x:c r="F482" s="19"/>
      <x:c r="G482" s="19" t="str">
        <x:v>Unresolved</x:v>
      </x:c>
      <x:c r="H482" s="19"/>
      <x:c r="I482" s="19"/>
      <x:c r="J482" s="19" t="str">
        <x:v>CWS Capital Partners</x:v>
      </x:c>
      <x:c r="K482" s="19" t="str">
        <x:v>PESP-TX-0107</x:v>
      </x:c>
      <x:c r="L482" s="19"/>
      <x:c r="M482" s="19"/>
      <x:c r="N482" s="19"/>
      <x:c r="O482" s="19"/>
      <x:c r="P482" s="20" t="n">
        <x:v>25870000</x:v>
      </x:c>
      <x:c r="Q482" s="19"/>
      <x:c r="R482" s="19" t="str">
        <x:v>Not resolved</x:v>
      </x:c>
      <x:c r="S482" s="19" t="str">
        <x:v>NEWPORT BEACH</x:v>
      </x:c>
      <x:c r="T482" s="19" t="str">
        <x:v>CA</x:v>
      </x:c>
      <x:c r="U482" s="19" t="str">
        <x:v>APARTMENT 100+</x:v>
      </x:c>
      <x:c r="V482" s="19" t="str">
        <x:v>01,02,03,0A,2J,68</x:v>
      </x:c>
      <x:c r="W482" s="19" t="str">
        <x:v>07-24-2019</x:v>
      </x:c>
      <x:c r="X482" s="19" t="str">
        <x:v>2019096104</x:v>
      </x:c>
      <x:c r="Y482" s="19" t="str">
        <x:v>2026-07-18</x:v>
      </x:c>
      <x:c r="Z482" s="19" t="str">
        <x:v>https://traviscad.org/wp-content/largefiles/2026%20Certified%20Appraisal%20Export%20Supp%200_07182026.zip</x:v>
      </x:c>
      <x:c r="AA482" s="19" t="str">
        <x:v>Appraisal account, not a unique apartment community</x:v>
      </x:c>
      <x:c r="AB482" s="19" t="str">
        <x:v>Unit counts belong in the property crosswalk, not each tax account. Unverified PESP claims are not current-owner determinations.</x:v>
      </x:c>
    </x:row>
    <x:row r="483" ht="24" hidden="0" customHeight="1">
      <x:c r="A483" s="19" t="str">
        <x:v>336987</x:v>
      </x:c>
      <x:c r="B483" s="19" t="str">
        <x:v>WESTGATE RIDGE APTS</x:v>
      </x:c>
      <x:c r="C483" s="19" t="str">
        <x:v>8700 WEST GATE BLVD</x:v>
      </x:c>
      <x:c r="D483" s="19" t="str">
        <x:v>TCHFC WEST GATE LAND LLC</x:v>
      </x:c>
      <x:c r="E483" s="19"/>
      <x:c r="F483" s="19"/>
      <x:c r="G483" s="19" t="str">
        <x:v>Unresolved</x:v>
      </x:c>
      <x:c r="H483" s="19"/>
      <x:c r="I483" s="19"/>
      <x:c r="J483" s="19"/>
      <x:c r="K483" s="19"/>
      <x:c r="L483" s="19"/>
      <x:c r="M483" s="19" t="str">
        <x:v>TCHFC</x:v>
      </x:c>
      <x:c r="N483" s="19" t="str">
        <x:v>394</x:v>
      </x:c>
      <x:c r="O483" s="19" t="str">
        <x:v>XV</x:v>
      </x:c>
      <x:c r="P483" s="20" t="n">
        <x:v>24959787</x:v>
      </x:c>
      <x:c r="Q483" s="19"/>
      <x:c r="R483" s="19" t="str">
        <x:v>Not resolved</x:v>
      </x:c>
      <x:c r="S483" s="19" t="str">
        <x:v>AUSTIN</x:v>
      </x:c>
      <x:c r="T483" s="19" t="str">
        <x:v>TX</x:v>
      </x:c>
      <x:c r="U483" s="19" t="str">
        <x:v>APARTMENT 100+</x:v>
      </x:c>
      <x:c r="V483" s="19" t="str">
        <x:v>01,02,03,0A,2J,68</x:v>
      </x:c>
      <x:c r="W483" s="19" t="str">
        <x:v>10-26-2016</x:v>
      </x:c>
      <x:c r="X483" s="19" t="str">
        <x:v>2016176164</x:v>
      </x:c>
      <x:c r="Y483" s="19" t="str">
        <x:v>2026-07-18</x:v>
      </x:c>
      <x:c r="Z483" s="19" t="str">
        <x:v>https://traviscad.org/wp-content/largefiles/2026%20Certified%20Appraisal%20Export%20Supp%200_07182026.zip</x:v>
      </x:c>
      <x:c r="AA483" s="19" t="str">
        <x:v>Appraisal account, not a unique apartment community</x:v>
      </x:c>
      <x:c r="AB483" s="19" t="str">
        <x:v>Unit counts belong in the property crosswalk, not each tax account. Unverified PESP claims are not current-owner determinations.</x:v>
      </x:c>
    </x:row>
    <x:row r="484" ht="24" hidden="0" customHeight="1">
      <x:c r="A484" s="19" t="str">
        <x:v>337679</x:v>
      </x:c>
      <x:c r="B484" s="19" t="str">
        <x:v>BRIDGE AT CANYON VIEW APTS</x:v>
      </x:c>
      <x:c r="C484" s="19" t="str">
        <x:v>2500 E WILLIAM CANNON DR</x:v>
      </x:c>
      <x:c r="D484" s="19" t="str">
        <x:v>HOUSING AUTHORITY CITY OF AUSTIN</x:v>
      </x:c>
      <x:c r="E484" s="19"/>
      <x:c r="F484" s="19"/>
      <x:c r="G484" s="19" t="str">
        <x:v>Unresolved</x:v>
      </x:c>
      <x:c r="H484" s="19"/>
      <x:c r="I484" s="19"/>
      <x:c r="J484" s="19"/>
      <x:c r="K484" s="19"/>
      <x:c r="L484" s="19"/>
      <x:c r="M484" s="19" t="str">
        <x:v>HACA</x:v>
      </x:c>
      <x:c r="N484" s="19" t="str">
        <x:v>392</x:v>
      </x:c>
      <x:c r="O484" s="19" t="str">
        <x:v>XV</x:v>
      </x:c>
      <x:c r="P484" s="20" t="n">
        <x:v>42540438</x:v>
      </x:c>
      <x:c r="Q484" s="19"/>
      <x:c r="R484" s="19" t="str">
        <x:v>Not resolved</x:v>
      </x:c>
      <x:c r="S484" s="19" t="str">
        <x:v>AUSTIN</x:v>
      </x:c>
      <x:c r="T484" s="19" t="str">
        <x:v>TX</x:v>
      </x:c>
      <x:c r="U484" s="19" t="str">
        <x:v>APARTMENT 100+</x:v>
      </x:c>
      <x:c r="V484" s="19" t="str">
        <x:v>01,02,03,0A,2J,68</x:v>
      </x:c>
      <x:c r="W484" s="19" t="str">
        <x:v>12-01-2019</x:v>
      </x:c>
      <x:c r="X484" s="19" t="str">
        <x:v>2019196321</x:v>
      </x:c>
      <x:c r="Y484" s="19" t="str">
        <x:v>2026-07-18</x:v>
      </x:c>
      <x:c r="Z484" s="19" t="str">
        <x:v>https://traviscad.org/wp-content/largefiles/2026%20Certified%20Appraisal%20Export%20Supp%200_07182026.zip</x:v>
      </x:c>
      <x:c r="AA484" s="19" t="str">
        <x:v>Appraisal account, not a unique apartment community</x:v>
      </x:c>
      <x:c r="AB484" s="19" t="str">
        <x:v>Unit counts belong in the property crosswalk, not each tax account. Unverified PESP claims are not current-owner determinations.</x:v>
      </x:c>
    </x:row>
    <x:row r="485" ht="24" hidden="0" customHeight="1">
      <x:c r="A485" s="19" t="str">
        <x:v>338025</x:v>
      </x:c>
      <x:c r="B485" s="19" t="str">
        <x:v>LOGANS MILL</x:v>
      </x:c>
      <x:c r="C485" s="19" t="str">
        <x:v>1912 E WILLIAM CANNON DR</x:v>
      </x:c>
      <x:c r="D485" s="19" t="str">
        <x:v>OCEAN LOGANS MILL LP</x:v>
      </x:c>
      <x:c r="E485" s="19"/>
      <x:c r="F485" s="19"/>
      <x:c r="G485" s="19" t="str">
        <x:v>Unresolved</x:v>
      </x:c>
      <x:c r="H485" s="19"/>
      <x:c r="I485" s="19"/>
      <x:c r="J485" s="19" t="str">
        <x:v>Atlantic Pacific Companies</x:v>
      </x:c>
      <x:c r="K485" s="19" t="str">
        <x:v>PESP-TX-0276</x:v>
      </x:c>
      <x:c r="L485" s="19"/>
      <x:c r="M485" s="19"/>
      <x:c r="N485" s="19"/>
      <x:c r="O485" s="19"/>
      <x:c r="P485" s="20" t="n">
        <x:v>32810000</x:v>
      </x:c>
      <x:c r="Q485" s="19"/>
      <x:c r="R485" s="19" t="str">
        <x:v>Not resolved</x:v>
      </x:c>
      <x:c r="S485" s="19" t="str">
        <x:v>ATLANTA</x:v>
      </x:c>
      <x:c r="T485" s="19" t="str">
        <x:v>GA</x:v>
      </x:c>
      <x:c r="U485" s="19" t="str">
        <x:v>APARTMENT 100+</x:v>
      </x:c>
      <x:c r="V485" s="19" t="str">
        <x:v>01,02,03,0A,2J,68</x:v>
      </x:c>
      <x:c r="W485" s="19" t="str">
        <x:v>02-29-2012</x:v>
      </x:c>
      <x:c r="X485" s="19" t="str">
        <x:v>2012033764TR</x:v>
      </x:c>
      <x:c r="Y485" s="19" t="str">
        <x:v>2026-07-18</x:v>
      </x:c>
      <x:c r="Z485" s="19" t="str">
        <x:v>https://traviscad.org/wp-content/largefiles/2026%20Certified%20Appraisal%20Export%20Supp%200_07182026.zip</x:v>
      </x:c>
      <x:c r="AA485" s="19" t="str">
        <x:v>Appraisal account, not a unique apartment community</x:v>
      </x:c>
      <x:c r="AB485" s="19" t="str">
        <x:v>Unit counts belong in the property crosswalk, not each tax account. Unverified PESP claims are not current-owner determinations.</x:v>
      </x:c>
    </x:row>
    <x:row r="486" ht="24" hidden="0" customHeight="1">
      <x:c r="A486" s="19" t="str">
        <x:v>342618</x:v>
      </x:c>
      <x:c r="B486" s="19" t="str">
        <x:v>LANDMARK AT PRESCOTT WOODS</x:v>
      </x:c>
      <x:c r="C486" s="19" t="str">
        <x:v>2915 AFTONSHIRE WAY</x:v>
      </x:c>
      <x:c r="D486" s="19" t="str">
        <x:v>LAT TANGLEWOOD LLC</x:v>
      </x:c>
      <x:c r="E486" s="19"/>
      <x:c r="F486" s="19"/>
      <x:c r="G486" s="19" t="str">
        <x:v>Unresolved</x:v>
      </x:c>
      <x:c r="H486" s="19"/>
      <x:c r="I486" s="19"/>
      <x:c r="J486" s="19" t="str">
        <x:v>Starwood Capital Group</x:v>
      </x:c>
      <x:c r="K486" s="19" t="str">
        <x:v>PESP-TX-0317</x:v>
      </x:c>
      <x:c r="L486" s="19"/>
      <x:c r="M486" s="19"/>
      <x:c r="N486" s="19"/>
      <x:c r="O486" s="19"/>
      <x:c r="P486" s="20" t="n">
        <x:v>40070000</x:v>
      </x:c>
      <x:c r="Q486" s="19"/>
      <x:c r="R486" s="19" t="str">
        <x:v>Not resolved</x:v>
      </x:c>
      <x:c r="S486" s="19" t="str">
        <x:v>FT LAUDERDALE</x:v>
      </x:c>
      <x:c r="T486" s="19" t="str">
        <x:v>FL</x:v>
      </x:c>
      <x:c r="U486" s="19" t="str">
        <x:v>APARTMENT 100+</x:v>
      </x:c>
      <x:c r="V486" s="19" t="str">
        <x:v>01,02,03,0A,1F,2J,68</x:v>
      </x:c>
      <x:c r="W486" s="19" t="str">
        <x:v>07-23-2013</x:v>
      </x:c>
      <x:c r="X486" s="19" t="str">
        <x:v>2013138134TR</x:v>
      </x:c>
      <x:c r="Y486" s="19" t="str">
        <x:v>2026-07-18</x:v>
      </x:c>
      <x:c r="Z486" s="19" t="str">
        <x:v>https://traviscad.org/wp-content/largefiles/2026%20Certified%20Appraisal%20Export%20Supp%200_07182026.zip</x:v>
      </x:c>
      <x:c r="AA486" s="19" t="str">
        <x:v>Appraisal account, not a unique apartment community</x:v>
      </x:c>
      <x:c r="AB486" s="19" t="str">
        <x:v>Unit counts belong in the property crosswalk, not each tax account. Unverified PESP claims are not current-owner determinations.</x:v>
      </x:c>
    </x:row>
    <x:row r="487" ht="48" hidden="0" customHeight="1">
      <x:c r="A487" s="19" t="str">
        <x:v>346889</x:v>
      </x:c>
      <x:c r="B487" s="19" t="str">
        <x:v>CAMDEN SHADOW BROOK (VERDE SHADOW BROOK</x:v>
      </x:c>
      <x:c r="C487" s="19" t="str">
        <x:v>811 W SLAUGHTER LN</x:v>
      </x:c>
      <x:c r="D487" s="19" t="str">
        <x:v>FUND SHADOW BROOK LLC</x:v>
      </x:c>
      <x:c r="E487" s="19" t="str">
        <x:v>Camden Property Trust</x:v>
      </x:c>
      <x:c r="F487" s="19" t="str">
        <x:v>Camden Property Trust</x:v>
      </x:c>
      <x:c r="G487" s="19" t="str">
        <x:v>high</x:v>
      </x:c>
      <x:c r="H487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I487" s="19" t="str">
        <x:v>2026-06-30</x:v>
      </x:c>
      <x:c r="J487" s="19"/>
      <x:c r="K487" s="19"/>
      <x:c r="L487" s="19"/>
      <x:c r="M487" s="19"/>
      <x:c r="N487" s="19"/>
      <x:c r="O487" s="19"/>
      <x:c r="P487" s="20" t="n">
        <x:v>81780000</x:v>
      </x:c>
      <x:c r="Q487" s="19"/>
      <x:c r="R487" s="19" t="str">
        <x:v>Not resolved</x:v>
      </x:c>
      <x:c r="S487" s="19" t="str">
        <x:v>HOUSTON</x:v>
      </x:c>
      <x:c r="T487" s="19" t="str">
        <x:v>TX</x:v>
      </x:c>
      <x:c r="U487" s="19" t="str">
        <x:v>APARTMENT 100+</x:v>
      </x:c>
      <x:c r="V487" s="19" t="str">
        <x:v>01,02,03,0A,2J,68</x:v>
      </x:c>
      <x:c r="W487" s="19" t="str">
        <x:v>06-23-2011</x:v>
      </x:c>
      <x:c r="X487" s="19" t="str">
        <x:v>2011091516TR</x:v>
      </x:c>
      <x:c r="Y487" s="19" t="str">
        <x:v>2026-07-18</x:v>
      </x:c>
      <x:c r="Z487" s="19" t="str">
        <x:v>https://traviscad.org/wp-content/largefiles/2026%20Certified%20Appraisal%20Export%20Supp%200_07182026.zip</x:v>
      </x:c>
      <x:c r="AA487" s="19" t="str">
        <x:v>Appraisal account, not a unique apartment community</x:v>
      </x:c>
      <x:c r="AB487" s="19" t="str">
        <x:v>Unit counts belong in the property crosswalk, not each tax account. Unverified PESP claims are not current-owner determinations.</x:v>
      </x:c>
    </x:row>
    <x:row r="488" ht="36" hidden="0" customHeight="1">
      <x:c r="A488" s="19" t="str">
        <x:v>346890</x:v>
      </x:c>
      <x:c r="B488" s="19" t="str">
        <x:v>TRAILS AT THE PARK APTS (TC)</x:v>
      </x:c>
      <x:c r="C488" s="19" t="str">
        <x:v>815 SLAUGHTER LN</x:v>
      </x:c>
      <x:c r="D488" s="19" t="str">
        <x:v>CENTRAL TEXAS/SEARIGHT HOUSING CORP</x:v>
      </x:c>
      <x:c r="E488" s="19"/>
      <x:c r="F488" s="19"/>
      <x:c r="G488" s="19" t="str">
        <x:v>Unresolved</x:v>
      </x:c>
      <x:c r="H488" s="19"/>
      <x:c r="I488" s="19"/>
      <x:c r="J488" s="19"/>
      <x:c r="K488" s="19"/>
      <x:c r="L488" s="19"/>
      <x:c r="M488" s="19"/>
      <x:c r="N488" s="19"/>
      <x:c r="O488" s="19"/>
      <x:c r="P488" s="20" t="n">
        <x:v>12854915</x:v>
      </x:c>
      <x:c r="Q488" s="19"/>
      <x:c r="R488" s="19" t="str">
        <x:v>Not resolved</x:v>
      </x:c>
      <x:c r="S488" s="19" t="str">
        <x:v>AUSTIN</x:v>
      </x:c>
      <x:c r="T488" s="19" t="str">
        <x:v>TX</x:v>
      </x:c>
      <x:c r="U488" s="19" t="str">
        <x:v>APARTMENT 100+</x:v>
      </x:c>
      <x:c r="V488" s="19" t="str">
        <x:v>01,02,03,0A,2J,68</x:v>
      </x:c>
      <x:c r="W488" s="19" t="str">
        <x:v>11-04-2013</x:v>
      </x:c>
      <x:c r="X488" s="19" t="str">
        <x:v>2013200486TR</x:v>
      </x:c>
      <x:c r="Y488" s="19" t="str">
        <x:v>2026-07-18</x:v>
      </x:c>
      <x:c r="Z488" s="19" t="str">
        <x:v>https://traviscad.org/wp-content/largefiles/2026%20Certified%20Appraisal%20Export%20Supp%200_07182026.zip</x:v>
      </x:c>
      <x:c r="AA488" s="19" t="str">
        <x:v>Appraisal account, not a unique apartment community</x:v>
      </x:c>
      <x:c r="AB488" s="19" t="str">
        <x:v>Unit counts belong in the property crosswalk, not each tax account. Unverified PESP claims are not current-owner determinations.</x:v>
      </x:c>
    </x:row>
    <x:row r="489" ht="24" hidden="0" customHeight="1">
      <x:c r="A489" s="19" t="str">
        <x:v>346937</x:v>
      </x:c>
      <x:c r="B489" s="19" t="str">
        <x:v>HOMESTEAD OAKS (AHA)</x:v>
      </x:c>
      <x:c r="C489" s="19" t="str">
        <x:v>3226 W SLAUGHTER LN</x:v>
      </x:c>
      <x:c r="D489" s="19" t="str">
        <x:v>FC SW HOUSING LP</x:v>
      </x:c>
      <x:c r="E489" s="19"/>
      <x:c r="F489" s="19"/>
      <x:c r="G489" s="19" t="str">
        <x:v>Unresolved</x:v>
      </x:c>
      <x:c r="H489" s="19"/>
      <x:c r="I489" s="19"/>
      <x:c r="J489" s="19"/>
      <x:c r="K489" s="19"/>
      <x:c r="L489" s="19"/>
      <x:c r="M489" s="19"/>
      <x:c r="N489" s="19"/>
      <x:c r="O489" s="19"/>
      <x:c r="P489" s="20" t="n">
        <x:v>8603033</x:v>
      </x:c>
      <x:c r="Q489" s="19"/>
      <x:c r="R489" s="19" t="str">
        <x:v>Not resolved</x:v>
      </x:c>
      <x:c r="S489" s="19" t="str">
        <x:v>AUSTIN</x:v>
      </x:c>
      <x:c r="T489" s="19" t="str">
        <x:v>TX</x:v>
      </x:c>
      <x:c r="U489" s="19" t="str">
        <x:v>APARTMENT 100+</x:v>
      </x:c>
      <x:c r="V489" s="19" t="str">
        <x:v>01,02,03,0A,2J,68</x:v>
      </x:c>
      <x:c r="W489" s="19" t="str">
        <x:v>09-06-2013</x:v>
      </x:c>
      <x:c r="X489" s="19" t="str">
        <x:v>2013168094TR</x:v>
      </x:c>
      <x:c r="Y489" s="19" t="str">
        <x:v>2026-07-18</x:v>
      </x:c>
      <x:c r="Z489" s="19" t="str">
        <x:v>https://traviscad.org/wp-content/largefiles/2026%20Certified%20Appraisal%20Export%20Supp%200_07182026.zip</x:v>
      </x:c>
      <x:c r="AA489" s="19" t="str">
        <x:v>Appraisal account, not a unique apartment community</x:v>
      </x:c>
      <x:c r="AB489" s="19" t="str">
        <x:v>Unit counts belong in the property crosswalk, not each tax account. Unverified PESP claims are not current-owner determinations.</x:v>
      </x:c>
    </x:row>
    <x:row r="490" ht="24" hidden="0" customHeight="1">
      <x:c r="A490" s="19" t="str">
        <x:v>362042</x:v>
      </x:c>
      <x:c r="B490" s="19" t="str">
        <x:v>FOREST PARK (WINDCREST))</x:v>
      </x:c>
      <x:c r="C490" s="19" t="str">
        <x:v>1088 PARK PLAZA</x:v>
      </x:c>
      <x:c r="D490" s="19" t="str">
        <x:v>STRATEGIC HOUSING FINANCE CORP</x:v>
      </x:c>
      <x:c r="E490" s="19"/>
      <x:c r="F490" s="19"/>
      <x:c r="G490" s="19" t="str">
        <x:v>Unresolved</x:v>
      </x:c>
      <x:c r="H490" s="19"/>
      <x:c r="I490" s="19"/>
      <x:c r="J490" s="19"/>
      <x:c r="K490" s="19"/>
      <x:c r="L490" s="19"/>
      <x:c r="M490" s="19" t="str">
        <x:v>SHFC</x:v>
      </x:c>
      <x:c r="N490" s="19" t="str">
        <x:v>394</x:v>
      </x:c>
      <x:c r="O490" s="19" t="str">
        <x:v>XV</x:v>
      </x:c>
      <x:c r="P490" s="20" t="n">
        <x:v>37476800</x:v>
      </x:c>
      <x:c r="Q490" s="19"/>
      <x:c r="R490" s="19" t="str">
        <x:v>Not resolved</x:v>
      </x:c>
      <x:c r="S490" s="19" t="str">
        <x:v>AUSTIN</x:v>
      </x:c>
      <x:c r="T490" s="19" t="str">
        <x:v>TX</x:v>
      </x:c>
      <x:c r="U490" s="19" t="str">
        <x:v>APARTMENT 100+</x:v>
      </x:c>
      <x:c r="V490" s="19" t="str">
        <x:v>01,02,03,0A,2J,68</x:v>
      </x:c>
      <x:c r="W490" s="19" t="str">
        <x:v>07-26-2013</x:v>
      </x:c>
      <x:c r="X490" s="19" t="str">
        <x:v>2013143060TR</x:v>
      </x:c>
      <x:c r="Y490" s="19" t="str">
        <x:v>2026-07-18</x:v>
      </x:c>
      <x:c r="Z490" s="19" t="str">
        <x:v>https://traviscad.org/wp-content/largefiles/2026%20Certified%20Appraisal%20Export%20Supp%200_07182026.zip</x:v>
      </x:c>
      <x:c r="AA490" s="19" t="str">
        <x:v>Appraisal account, not a unique apartment community</x:v>
      </x:c>
      <x:c r="AB490" s="19" t="str">
        <x:v>Unit counts belong in the property crosswalk, not each tax account. Unverified PESP claims are not current-owner determinations.</x:v>
      </x:c>
    </x:row>
    <x:row r="491" ht="24" hidden="0" customHeight="1">
      <x:c r="A491" s="19" t="str">
        <x:v>362399</x:v>
      </x:c>
      <x:c r="B491" s="19" t="str">
        <x:v>MARQUIS AT GREAT HILLS (GREAT HILLS VILL</x:v>
      </x:c>
      <x:c r="C491" s="19" t="str">
        <x:v>10050 GREAT HILLS TRL</x:v>
      </x:c>
      <x:c r="D491" s="19" t="str">
        <x:v>GREAT HILLS MARQUIS APARTMENTS LP</x:v>
      </x:c>
      <x:c r="E491" s="19"/>
      <x:c r="F491" s="19"/>
      <x:c r="G491" s="19" t="str">
        <x:v>Unresolved</x:v>
      </x:c>
      <x:c r="H491" s="19"/>
      <x:c r="I491" s="19"/>
      <x:c r="J491" s="19" t="str">
        <x:v>CWS Capital Partners</x:v>
      </x:c>
      <x:c r="K491" s="19" t="str">
        <x:v>PESP-TX-0080</x:v>
      </x:c>
      <x:c r="L491" s="19"/>
      <x:c r="M491" s="19"/>
      <x:c r="N491" s="19"/>
      <x:c r="O491" s="19"/>
      <x:c r="P491" s="20" t="n">
        <x:v>84030000</x:v>
      </x:c>
      <x:c r="Q491" s="19"/>
      <x:c r="R491" s="19" t="str">
        <x:v>Not resolved</x:v>
      </x:c>
      <x:c r="S491" s="19" t="str">
        <x:v>AUSTIN</x:v>
      </x:c>
      <x:c r="T491" s="19" t="str">
        <x:v>TX</x:v>
      </x:c>
      <x:c r="U491" s="19" t="str">
        <x:v>APARTMENT 100+</x:v>
      </x:c>
      <x:c r="V491" s="19" t="str">
        <x:v>01,02,03,0A,2J,68</x:v>
      </x:c>
      <x:c r="W491" s="19" t="str">
        <x:v>09-28-2007</x:v>
      </x:c>
      <x:c r="X491" s="19" t="str">
        <x:v>2007183028TR</x:v>
      </x:c>
      <x:c r="Y491" s="19" t="str">
        <x:v>2026-07-18</x:v>
      </x:c>
      <x:c r="Z491" s="19" t="str">
        <x:v>https://traviscad.org/wp-content/largefiles/2026%20Certified%20Appraisal%20Export%20Supp%200_07182026.zip</x:v>
      </x:c>
      <x:c r="AA491" s="19" t="str">
        <x:v>Appraisal account, not a unique apartment community</x:v>
      </x:c>
      <x:c r="AB491" s="19" t="str">
        <x:v>Unit counts belong in the property crosswalk, not each tax account. Unverified PESP claims are not current-owner determinations.</x:v>
      </x:c>
    </x:row>
    <x:row r="492" ht="36" hidden="0" customHeight="1">
      <x:c r="A492" s="19" t="str">
        <x:v>362487</x:v>
      </x:c>
      <x:c r="B492" s="19" t="str">
        <x:v>TEN OAKS (BARNHART)</x:v>
      </x:c>
      <x:c r="C492" s="19" t="str">
        <x:v>12612 N LAMAR BLVD</x:v>
      </x:c>
      <x:c r="D492" s="19" t="str">
        <x:v>PRICE COLONY TEN OAKS LLC &amp; PRICE CROSSINGS TEN OAKS LLC</x:v>
      </x:c>
      <x:c r="E492" s="19"/>
      <x:c r="F492" s="19"/>
      <x:c r="G492" s="19" t="str">
        <x:v>Unresolved</x:v>
      </x:c>
      <x:c r="H492" s="19"/>
      <x:c r="I492" s="19"/>
      <x:c r="J492" s="19"/>
      <x:c r="K492" s="19"/>
      <x:c r="L492" s="19"/>
      <x:c r="M492" s="19"/>
      <x:c r="N492" s="19"/>
      <x:c r="O492" s="19"/>
      <x:c r="P492" s="20" t="n">
        <x:v>30140000</x:v>
      </x:c>
      <x:c r="Q492" s="19"/>
      <x:c r="R492" s="19" t="str">
        <x:v>Not resolved</x:v>
      </x:c>
      <x:c r="S492" s="19" t="str">
        <x:v>ADDISON</x:v>
      </x:c>
      <x:c r="T492" s="19" t="str">
        <x:v>TX</x:v>
      </x:c>
      <x:c r="U492" s="19" t="str">
        <x:v>APARTMENT 100+</x:v>
      </x:c>
      <x:c r="V492" s="19" t="str">
        <x:v>02,03,0A,19,2J,68</x:v>
      </x:c>
      <x:c r="W492" s="19" t="str">
        <x:v>09-24-2013</x:v>
      </x:c>
      <x:c r="X492" s="19" t="str">
        <x:v>2013178045TR</x:v>
      </x:c>
      <x:c r="Y492" s="19" t="str">
        <x:v>2026-07-18</x:v>
      </x:c>
      <x:c r="Z492" s="19" t="str">
        <x:v>https://traviscad.org/wp-content/largefiles/2026%20Certified%20Appraisal%20Export%20Supp%200_07182026.zip</x:v>
      </x:c>
      <x:c r="AA492" s="19" t="str">
        <x:v>Appraisal account, not a unique apartment community</x:v>
      </x:c>
      <x:c r="AB492" s="19" t="str">
        <x:v>Unit counts belong in the property crosswalk, not each tax account. Unverified PESP claims are not current-owner determinations.</x:v>
      </x:c>
    </x:row>
    <x:row r="493" ht="24" hidden="0" customHeight="1">
      <x:c r="A493" s="19" t="str">
        <x:v>366036</x:v>
      </x:c>
      <x:c r="B493" s="19" t="str">
        <x:v>CLIFFS AT BARTON CREEK CONDOS</x:v>
      </x:c>
      <x:c r="C493" s="19" t="str">
        <x:v>3050 TAMARRON BLVD</x:v>
      </x:c>
      <x:c r="D493" s="19" t="str">
        <x:v>TEACHERS INSURANCE &amp; ANNUITY</x:v>
      </x:c>
      <x:c r="E493" s="19"/>
      <x:c r="F493" s="19"/>
      <x:c r="G493" s="19" t="str">
        <x:v>Unresolved</x:v>
      </x:c>
      <x:c r="H493" s="19"/>
      <x:c r="I493" s="19"/>
      <x:c r="J493" s="19" t="str">
        <x:v>Nuveen Real Estate</x:v>
      </x:c>
      <x:c r="K493" s="19" t="str">
        <x:v>PESP-TX-0204</x:v>
      </x:c>
      <x:c r="L493" s="19"/>
      <x:c r="M493" s="19"/>
      <x:c r="N493" s="19"/>
      <x:c r="O493" s="19"/>
      <x:c r="P493" s="20" t="n">
        <x:v>47800000</x:v>
      </x:c>
      <x:c r="Q493" s="19"/>
      <x:c r="R493" s="19" t="str">
        <x:v>Not resolved</x:v>
      </x:c>
      <x:c r="S493" s="19" t="str">
        <x:v>NEW YORK</x:v>
      </x:c>
      <x:c r="T493" s="19" t="str">
        <x:v>NY</x:v>
      </x:c>
      <x:c r="U493" s="19" t="str">
        <x:v>APARTMENT 100+</x:v>
      </x:c>
      <x:c r="V493" s="19" t="str">
        <x:v>02,03,08,0A,2J,68</x:v>
      </x:c>
      <x:c r="W493" s="19" t="str">
        <x:v>08-16-2013</x:v>
      </x:c>
      <x:c r="X493" s="19" t="str">
        <x:v>2013154600TR</x:v>
      </x:c>
      <x:c r="Y493" s="19" t="str">
        <x:v>2026-07-18</x:v>
      </x:c>
      <x:c r="Z493" s="19" t="str">
        <x:v>https://traviscad.org/wp-content/largefiles/2026%20Certified%20Appraisal%20Export%20Supp%200_07182026.zip</x:v>
      </x:c>
      <x:c r="AA493" s="19" t="str">
        <x:v>Appraisal account, not a unique apartment community</x:v>
      </x:c>
      <x:c r="AB493" s="19" t="str">
        <x:v>Unit counts belong in the property crosswalk, not each tax account. Unverified PESP claims are not current-owner determinations.</x:v>
      </x:c>
    </x:row>
    <x:row r="494" ht="24" hidden="0" customHeight="1">
      <x:c r="A494" s="19" t="str">
        <x:v>369287</x:v>
      </x:c>
      <x:c r="B494" s="19" t="str">
        <x:v>STERLING VILLAGE</x:v>
      </x:c>
      <x:c r="C494" s="19" t="str">
        <x:v>10401 N LAMAR BLVD</x:v>
      </x:c>
      <x:c r="D494" s="19" t="str">
        <x:v>HOUSING AUTHORITY OF THE CITY OF AUSTIN</x:v>
      </x:c>
      <x:c r="E494" s="19"/>
      <x:c r="F494" s="19"/>
      <x:c r="G494" s="19" t="str">
        <x:v>Unresolved</x:v>
      </x:c>
      <x:c r="H494" s="19"/>
      <x:c r="I494" s="19"/>
      <x:c r="J494" s="19"/>
      <x:c r="K494" s="19"/>
      <x:c r="L494" s="19"/>
      <x:c r="M494" s="19"/>
      <x:c r="N494" s="19"/>
      <x:c r="O494" s="19" t="str">
        <x:v>XV</x:v>
      </x:c>
      <x:c r="P494" s="20" t="n">
        <x:v>28403712</x:v>
      </x:c>
      <x:c r="Q494" s="19"/>
      <x:c r="R494" s="19" t="str">
        <x:v>Not resolved</x:v>
      </x:c>
      <x:c r="S494" s="19" t="str">
        <x:v>AUSTIN</x:v>
      </x:c>
      <x:c r="T494" s="19" t="str">
        <x:v>TX</x:v>
      </x:c>
      <x:c r="U494" s="19" t="str">
        <x:v>APARTMENT 100+</x:v>
      </x:c>
      <x:c r="V494" s="19" t="str">
        <x:v>01,02,03,0A,2J,68</x:v>
      </x:c>
      <x:c r="W494" s="19" t="str">
        <x:v>04-01-2017</x:v>
      </x:c>
      <x:c r="X494" s="19" t="str">
        <x:v>2017055806</x:v>
      </x:c>
      <x:c r="Y494" s="19" t="str">
        <x:v>2026-07-18</x:v>
      </x:c>
      <x:c r="Z494" s="19" t="str">
        <x:v>https://traviscad.org/wp-content/largefiles/2026%20Certified%20Appraisal%20Export%20Supp%200_07182026.zip</x:v>
      </x:c>
      <x:c r="AA494" s="19" t="str">
        <x:v>Appraisal account, not a unique apartment community</x:v>
      </x:c>
      <x:c r="AB494" s="19" t="str">
        <x:v>Unit counts belong in the property crosswalk, not each tax account. Unverified PESP claims are not current-owner determinations.</x:v>
      </x:c>
    </x:row>
    <x:row r="495" ht="36" hidden="0" customHeight="1">
      <x:c r="A495" s="19" t="str">
        <x:v>369479</x:v>
      </x:c>
      <x:c r="B495" s="19" t="str">
        <x:v>ESTATE ON QUARRY LAKE</x:v>
      </x:c>
      <x:c r="C495" s="19" t="str">
        <x:v>4600 SETON CENTER PKWY</x:v>
      </x:c>
      <x:c r="D495" s="19" t="str">
        <x:v>SREIT ESTATE ON QUARRY LAKE APARTMENTS LLC</x:v>
      </x:c>
      <x:c r="E495" s="19"/>
      <x:c r="F495" s="19"/>
      <x:c r="G495" s="19" t="str">
        <x:v>Unresolved</x:v>
      </x:c>
      <x:c r="H495" s="19"/>
      <x:c r="I495" s="19"/>
      <x:c r="J495" s="19" t="str">
        <x:v>Starwood Capital Group</x:v>
      </x:c>
      <x:c r="K495" s="19" t="str">
        <x:v>PESP-TX-0320</x:v>
      </x:c>
      <x:c r="L495" s="19"/>
      <x:c r="M495" s="19"/>
      <x:c r="N495" s="19"/>
      <x:c r="O495" s="19"/>
      <x:c r="P495" s="20" t="n">
        <x:v>54120000</x:v>
      </x:c>
      <x:c r="Q495" s="19"/>
      <x:c r="R495" s="19" t="str">
        <x:v>Not resolved</x:v>
      </x:c>
      <x:c r="S495" s="19" t="str">
        <x:v>FT LAUDERDALE</x:v>
      </x:c>
      <x:c r="T495" s="19" t="str">
        <x:v>FL</x:v>
      </x:c>
      <x:c r="U495" s="19" t="str">
        <x:v>APARTMENT 100+</x:v>
      </x:c>
      <x:c r="V495" s="19" t="str">
        <x:v>01,02,03,0A,2J,68</x:v>
      </x:c>
      <x:c r="W495" s="19" t="str">
        <x:v>11-03-2021</x:v>
      </x:c>
      <x:c r="X495" s="19" t="str">
        <x:v>2021251810</x:v>
      </x:c>
      <x:c r="Y495" s="19" t="str">
        <x:v>2026-07-18</x:v>
      </x:c>
      <x:c r="Z495" s="19" t="str">
        <x:v>https://traviscad.org/wp-content/largefiles/2026%20Certified%20Appraisal%20Export%20Supp%200_07182026.zip</x:v>
      </x:c>
      <x:c r="AA495" s="19" t="str">
        <x:v>Appraisal account, not a unique apartment community</x:v>
      </x:c>
      <x:c r="AB495" s="19" t="str">
        <x:v>Unit counts belong in the property crosswalk, not each tax account. Unverified PESP claims are not current-owner determinations.</x:v>
      </x:c>
    </x:row>
    <x:row r="496" ht="24" hidden="0" customHeight="1">
      <x:c r="A496" s="19" t="str">
        <x:v>369566</x:v>
      </x:c>
      <x:c r="B496" s="19" t="str">
        <x:v>RENAISSANCE AT NORTH BEND</x:v>
      </x:c>
      <x:c r="C496" s="19" t="str">
        <x:v>12345 LAMPLIGHT VILLAGE AVE</x:v>
      </x:c>
      <x:c r="D496" s="19" t="str">
        <x:v>RENAISSANCE AT NORTH BEND LLC</x:v>
      </x:c>
      <x:c r="E496" s="19"/>
      <x:c r="F496" s="19"/>
      <x:c r="G496" s="19" t="str">
        <x:v>Unresolved</x:v>
      </x:c>
      <x:c r="H496" s="19"/>
      <x:c r="I496" s="19"/>
      <x:c r="J496" s="19"/>
      <x:c r="K496" s="19"/>
      <x:c r="L496" s="19"/>
      <x:c r="M496" s="19"/>
      <x:c r="N496" s="19"/>
      <x:c r="O496" s="19"/>
      <x:c r="P496" s="20" t="n">
        <x:v>61810000</x:v>
      </x:c>
      <x:c r="Q496" s="19"/>
      <x:c r="R496" s="19" t="str">
        <x:v>Not resolved</x:v>
      </x:c>
      <x:c r="S496" s="19" t="str">
        <x:v>MALIBU</x:v>
      </x:c>
      <x:c r="T496" s="19" t="str">
        <x:v>CA</x:v>
      </x:c>
      <x:c r="U496" s="19" t="str">
        <x:v>APARTMENT 100+</x:v>
      </x:c>
      <x:c r="V496" s="19" t="str">
        <x:v>01,02,03,0A,2J,68</x:v>
      </x:c>
      <x:c r="W496" s="19" t="str">
        <x:v>12-13-2006</x:v>
      </x:c>
      <x:c r="X496" s="19" t="str">
        <x:v>2006243908TR</x:v>
      </x:c>
      <x:c r="Y496" s="19" t="str">
        <x:v>2026-07-18</x:v>
      </x:c>
      <x:c r="Z496" s="19" t="str">
        <x:v>https://traviscad.org/wp-content/largefiles/2026%20Certified%20Appraisal%20Export%20Supp%200_07182026.zip</x:v>
      </x:c>
      <x:c r="AA496" s="19" t="str">
        <x:v>Appraisal account, not a unique apartment community</x:v>
      </x:c>
      <x:c r="AB496" s="19" t="str">
        <x:v>Unit counts belong in the property crosswalk, not each tax account. Unverified PESP claims are not current-owner determinations.</x:v>
      </x:c>
    </x:row>
    <x:row r="497" ht="24" hidden="0" customHeight="1">
      <x:c r="A497" s="19" t="str">
        <x:v>369949</x:v>
      </x:c>
      <x:c r="B497" s="19" t="str">
        <x:v>THE AMETHYST</x:v>
      </x:c>
      <x:c r="C497" s="19" t="str">
        <x:v>13401 METRIC BLVD</x:v>
      </x:c>
      <x:c r="D497" s="19" t="str">
        <x:v>WRPV XIII SF AUSTIN LLC</x:v>
      </x:c>
      <x:c r="E497" s="19"/>
      <x:c r="F497" s="19"/>
      <x:c r="G497" s="19" t="str">
        <x:v>Unresolved</x:v>
      </x:c>
      <x:c r="H497" s="19"/>
      <x:c r="I497" s="19"/>
      <x:c r="J497" s="19" t="str">
        <x:v>Waterton</x:v>
      </x:c>
      <x:c r="K497" s="19" t="str">
        <x:v>PESP-TX-0268</x:v>
      </x:c>
      <x:c r="L497" s="19"/>
      <x:c r="M497" s="19"/>
      <x:c r="N497" s="19"/>
      <x:c r="O497" s="19"/>
      <x:c r="P497" s="20" t="n">
        <x:v>38370000</x:v>
      </x:c>
      <x:c r="Q497" s="19"/>
      <x:c r="R497" s="19" t="str">
        <x:v>Not resolved</x:v>
      </x:c>
      <x:c r="S497" s="19" t="str">
        <x:v>CHICAGO</x:v>
      </x:c>
      <x:c r="T497" s="19" t="str">
        <x:v>IL</x:v>
      </x:c>
      <x:c r="U497" s="19" t="str">
        <x:v>APARTMENT 100+</x:v>
      </x:c>
      <x:c r="V497" s="19" t="str">
        <x:v>02,03,0A,19,2J,68</x:v>
      </x:c>
      <x:c r="W497" s="19" t="str">
        <x:v>07-31-2019</x:v>
      </x:c>
      <x:c r="X497" s="19" t="str">
        <x:v>2019114832</x:v>
      </x:c>
      <x:c r="Y497" s="19" t="str">
        <x:v>2026-07-18</x:v>
      </x:c>
      <x:c r="Z497" s="19" t="str">
        <x:v>https://traviscad.org/wp-content/largefiles/2026%20Certified%20Appraisal%20Export%20Supp%200_07182026.zip</x:v>
      </x:c>
      <x:c r="AA497" s="19" t="str">
        <x:v>Appraisal account, not a unique apartment community</x:v>
      </x:c>
      <x:c r="AB497" s="19" t="str">
        <x:v>Unit counts belong in the property crosswalk, not each tax account. Unverified PESP claims are not current-owner determinations.</x:v>
      </x:c>
    </x:row>
    <x:row r="498" ht="24" hidden="0" customHeight="1">
      <x:c r="A498" s="19" t="str">
        <x:v>372092</x:v>
      </x:c>
      <x:c r="B498" s="19" t="str">
        <x:v>MONTEREY RANCH</x:v>
      </x:c>
      <x:c r="C498" s="19" t="str">
        <x:v>4701 STAGGERBRUSH RD</x:v>
      </x:c>
      <x:c r="D498" s="19" t="str">
        <x:v>NORTHLAND MONTEREY RANCH LLC</x:v>
      </x:c>
      <x:c r="E498" s="19"/>
      <x:c r="F498" s="19"/>
      <x:c r="G498" s="19" t="str">
        <x:v>Unresolved</x:v>
      </x:c>
      <x:c r="H498" s="19"/>
      <x:c r="I498" s="19"/>
      <x:c r="J498" s="19" t="str">
        <x:v>Northland Investment Corporation</x:v>
      </x:c>
      <x:c r="K498" s="19" t="str">
        <x:v>PESP-TX-0295</x:v>
      </x:c>
      <x:c r="L498" s="19"/>
      <x:c r="M498" s="19"/>
      <x:c r="N498" s="19"/>
      <x:c r="O498" s="19"/>
      <x:c r="P498" s="20" t="n">
        <x:v>177200000</x:v>
      </x:c>
      <x:c r="Q498" s="19"/>
      <x:c r="R498" s="19" t="str">
        <x:v>Not resolved</x:v>
      </x:c>
      <x:c r="S498" s="19" t="str">
        <x:v>NEWTON</x:v>
      </x:c>
      <x:c r="T498" s="19" t="str">
        <x:v>MA</x:v>
      </x:c>
      <x:c r="U498" s="19" t="str">
        <x:v>APARTMENT 100+</x:v>
      </x:c>
      <x:c r="V498" s="19" t="str">
        <x:v>01,02,03,0A,2J,68</x:v>
      </x:c>
      <x:c r="W498" s="19" t="str">
        <x:v>10-29-2014</x:v>
      </x:c>
      <x:c r="X498" s="19" t="str">
        <x:v>2014163109TR</x:v>
      </x:c>
      <x:c r="Y498" s="19" t="str">
        <x:v>2026-07-18</x:v>
      </x:c>
      <x:c r="Z498" s="19" t="str">
        <x:v>https://traviscad.org/wp-content/largefiles/2026%20Certified%20Appraisal%20Export%20Supp%200_07182026.zip</x:v>
      </x:c>
      <x:c r="AA498" s="19" t="str">
        <x:v>Appraisal account, not a unique apartment community</x:v>
      </x:c>
      <x:c r="AB498" s="19" t="str">
        <x:v>Unit counts belong in the property crosswalk, not each tax account. Unverified PESP claims are not current-owner determinations.</x:v>
      </x:c>
    </x:row>
    <x:row r="499" ht="24" hidden="0" customHeight="1">
      <x:c r="A499" s="19" t="str">
        <x:v>372192</x:v>
      </x:c>
      <x:c r="B499" s="19" t="str">
        <x:v>SEDONA SPRINGS</x:v>
      </x:c>
      <x:c r="C499" s="19" t="str">
        <x:v>4201 MONTEREY OAKS BLVD</x:v>
      </x:c>
      <x:c r="D499" s="19" t="str">
        <x:v>NORTHLAND SEDONA SPRINGS LLC</x:v>
      </x:c>
      <x:c r="E499" s="19"/>
      <x:c r="F499" s="19"/>
      <x:c r="G499" s="19" t="str">
        <x:v>Unresolved</x:v>
      </x:c>
      <x:c r="H499" s="19"/>
      <x:c r="I499" s="19"/>
      <x:c r="J499" s="19" t="str">
        <x:v>Northland Investment Corporation</x:v>
      </x:c>
      <x:c r="K499" s="19" t="str">
        <x:v>PESP-TX-0232</x:v>
      </x:c>
      <x:c r="L499" s="19"/>
      <x:c r="M499" s="19"/>
      <x:c r="N499" s="19"/>
      <x:c r="O499" s="19"/>
      <x:c r="P499" s="20" t="n">
        <x:v>73430000</x:v>
      </x:c>
      <x:c r="Q499" s="19"/>
      <x:c r="R499" s="19" t="str">
        <x:v>Not resolved</x:v>
      </x:c>
      <x:c r="S499" s="19" t="str">
        <x:v>NEWTON</x:v>
      </x:c>
      <x:c r="T499" s="19" t="str">
        <x:v>MA</x:v>
      </x:c>
      <x:c r="U499" s="19" t="str">
        <x:v>APARTMENT 100+</x:v>
      </x:c>
      <x:c r="V499" s="19" t="str">
        <x:v>01,02,03,0A,2J,68</x:v>
      </x:c>
      <x:c r="W499" s="19" t="str">
        <x:v>08-22-2008</x:v>
      </x:c>
      <x:c r="X499" s="19" t="str">
        <x:v>2008142805TR</x:v>
      </x:c>
      <x:c r="Y499" s="19" t="str">
        <x:v>2026-07-18</x:v>
      </x:c>
      <x:c r="Z499" s="19" t="str">
        <x:v>https://traviscad.org/wp-content/largefiles/2026%20Certified%20Appraisal%20Export%20Supp%200_07182026.zip</x:v>
      </x:c>
      <x:c r="AA499" s="19" t="str">
        <x:v>Appraisal account, not a unique apartment community</x:v>
      </x:c>
      <x:c r="AB499" s="19" t="str">
        <x:v>Unit counts belong in the property crosswalk, not each tax account. Unverified PESP claims are not current-owner determinations.</x:v>
      </x:c>
    </x:row>
    <x:row r="500" ht="24" hidden="0" customHeight="1">
      <x:c r="A500" s="19" t="str">
        <x:v>372446</x:v>
      </x:c>
      <x:c r="B500" s="19" t="str">
        <x:v>TRILLIUM TERRACE</x:v>
      </x:c>
      <x:c r="C500" s="19" t="str">
        <x:v>6500 MENCHACA RD</x:v>
      </x:c>
      <x:c r="D500" s="19" t="str">
        <x:v>TRILLIUM INVESTMENTS I LLC ETAL</x:v>
      </x:c>
      <x:c r="E500" s="19"/>
      <x:c r="F500" s="19"/>
      <x:c r="G500" s="19" t="str">
        <x:v>Unresolved</x:v>
      </x:c>
      <x:c r="H500" s="19"/>
      <x:c r="I500" s="19"/>
      <x:c r="J500" s="19"/>
      <x:c r="K500" s="19"/>
      <x:c r="L500" s="19"/>
      <x:c r="M500" s="19"/>
      <x:c r="N500" s="19"/>
      <x:c r="O500" s="19"/>
      <x:c r="P500" s="20" t="n">
        <x:v>28400000</x:v>
      </x:c>
      <x:c r="Q500" s="19"/>
      <x:c r="R500" s="19" t="str">
        <x:v>Not resolved</x:v>
      </x:c>
      <x:c r="S500" s="19" t="str">
        <x:v>WESTMINSTER</x:v>
      </x:c>
      <x:c r="T500" s="19" t="str">
        <x:v>CA</x:v>
      </x:c>
      <x:c r="U500" s="19" t="str">
        <x:v>APARTMENT 100+</x:v>
      </x:c>
      <x:c r="V500" s="19" t="str">
        <x:v>01,02,03,0A,2J,68</x:v>
      </x:c>
      <x:c r="W500" s="19" t="str">
        <x:v>12-04-2018</x:v>
      </x:c>
      <x:c r="X500" s="19" t="str">
        <x:v>2018187538</x:v>
      </x:c>
      <x:c r="Y500" s="19" t="str">
        <x:v>2026-07-18</x:v>
      </x:c>
      <x:c r="Z500" s="19" t="str">
        <x:v>https://traviscad.org/wp-content/largefiles/2026%20Certified%20Appraisal%20Export%20Supp%200_07182026.zip</x:v>
      </x:c>
      <x:c r="AA500" s="19" t="str">
        <x:v>Appraisal account, not a unique apartment community</x:v>
      </x:c>
      <x:c r="AB500" s="19" t="str">
        <x:v>Unit counts belong in the property crosswalk, not each tax account. Unverified PESP claims are not current-owner determinations.</x:v>
      </x:c>
    </x:row>
    <x:row r="501" ht="24" hidden="0" customHeight="1">
      <x:c r="A501" s="19" t="str">
        <x:v>375601</x:v>
      </x:c>
      <x:c r="B501" s="19" t="str">
        <x:v>ATRIA AT THE ARBORETUM</x:v>
      </x:c>
      <x:c r="C501" s="19" t="str">
        <x:v>9306 GREAT HILLS TRL</x:v>
      </x:c>
      <x:c r="D501" s="19" t="str">
        <x:v>VTR ARBORETUM LLC</x:v>
      </x:c>
      <x:c r="E501" s="19"/>
      <x:c r="F501" s="19"/>
      <x:c r="G501" s="19" t="str">
        <x:v>Unresolved</x:v>
      </x:c>
      <x:c r="H501" s="19"/>
      <x:c r="I501" s="19"/>
      <x:c r="J501" s="19"/>
      <x:c r="K501" s="19"/>
      <x:c r="L501" s="19"/>
      <x:c r="M501" s="19"/>
      <x:c r="N501" s="19"/>
      <x:c r="O501" s="19"/>
      <x:c r="P501" s="20" t="n">
        <x:v>67950000</x:v>
      </x:c>
      <x:c r="Q501" s="19"/>
      <x:c r="R501" s="19" t="str">
        <x:v>Not resolved</x:v>
      </x:c>
      <x:c r="S501" s="19" t="str">
        <x:v>PHOENIX</x:v>
      </x:c>
      <x:c r="T501" s="19" t="str">
        <x:v>AZ</x:v>
      </x:c>
      <x:c r="U501" s="19" t="str">
        <x:v>APARTMENT 100+</x:v>
      </x:c>
      <x:c r="V501" s="19" t="str">
        <x:v>01,02,03,0A,2J,68</x:v>
      </x:c>
      <x:c r="W501" s="19" t="str">
        <x:v>12-31-2012</x:v>
      </x:c>
      <x:c r="X501" s="19" t="str">
        <x:v>2013000940TR</x:v>
      </x:c>
      <x:c r="Y501" s="19" t="str">
        <x:v>2026-07-18</x:v>
      </x:c>
      <x:c r="Z501" s="19" t="str">
        <x:v>https://traviscad.org/wp-content/largefiles/2026%20Certified%20Appraisal%20Export%20Supp%200_07182026.zip</x:v>
      </x:c>
      <x:c r="AA501" s="19" t="str">
        <x:v>Appraisal account, not a unique apartment community</x:v>
      </x:c>
      <x:c r="AB501" s="19" t="str">
        <x:v>Unit counts belong in the property crosswalk, not each tax account. Unverified PESP claims are not current-owner determinations.</x:v>
      </x:c>
    </x:row>
    <x:row r="502" ht="24" hidden="0" customHeight="1">
      <x:c r="A502" s="19" t="str">
        <x:v>375765</x:v>
      </x:c>
      <x:c r="B502" s="19" t="str">
        <x:v>MADISON AT THE ARBORETUM</x:v>
      </x:c>
      <x:c r="C502" s="19" t="str">
        <x:v>10307 MORADO CV</x:v>
      </x:c>
      <x:c r="D502" s="19" t="str">
        <x:v>NORTHLAND ARBORETUM LLC</x:v>
      </x:c>
      <x:c r="E502" s="19"/>
      <x:c r="F502" s="19"/>
      <x:c r="G502" s="19" t="str">
        <x:v>Unresolved</x:v>
      </x:c>
      <x:c r="H502" s="19"/>
      <x:c r="I502" s="19"/>
      <x:c r="J502" s="19" t="str">
        <x:v>Northland Investment Corporation</x:v>
      </x:c>
      <x:c r="K502" s="19" t="str">
        <x:v>PESP-TX-0169</x:v>
      </x:c>
      <x:c r="L502" s="19"/>
      <x:c r="M502" s="19"/>
      <x:c r="N502" s="19"/>
      <x:c r="O502" s="19"/>
      <x:c r="P502" s="20" t="n">
        <x:v>30700000</x:v>
      </x:c>
      <x:c r="Q502" s="19"/>
      <x:c r="R502" s="19" t="str">
        <x:v>Not resolved</x:v>
      </x:c>
      <x:c r="S502" s="19" t="str">
        <x:v>NEWTON</x:v>
      </x:c>
      <x:c r="T502" s="19" t="str">
        <x:v>MA</x:v>
      </x:c>
      <x:c r="U502" s="19" t="str">
        <x:v>APARTMENT 100+</x:v>
      </x:c>
      <x:c r="V502" s="19" t="str">
        <x:v>01,02,03,0A,2J,68</x:v>
      </x:c>
      <x:c r="W502" s="19" t="str">
        <x:v>08-22-2008</x:v>
      </x:c>
      <x:c r="X502" s="19" t="str">
        <x:v>2008142813TR</x:v>
      </x:c>
      <x:c r="Y502" s="19" t="str">
        <x:v>2026-07-18</x:v>
      </x:c>
      <x:c r="Z502" s="19" t="str">
        <x:v>https://traviscad.org/wp-content/largefiles/2026%20Certified%20Appraisal%20Export%20Supp%200_07182026.zip</x:v>
      </x:c>
      <x:c r="AA502" s="19" t="str">
        <x:v>Appraisal account, not a unique apartment community</x:v>
      </x:c>
      <x:c r="AB502" s="19" t="str">
        <x:v>Unit counts belong in the property crosswalk, not each tax account. Unverified PESP claims are not current-owner determinations.</x:v>
      </x:c>
    </x:row>
    <x:row r="503" ht="48" hidden="0" customHeight="1">
      <x:c r="A503" s="19" t="str">
        <x:v>375891</x:v>
      </x:c>
      <x:c r="B503" s="19" t="str">
        <x:v>COLONIAL VILLAGE AT QUARRY OAKS</x:v>
      </x:c>
      <x:c r="C503" s="19" t="str">
        <x:v>6263 MCNEIL DR</x:v>
      </x:c>
      <x:c r="D503" s="19" t="str">
        <x:v>CMF 15 PORTFOLIO LLC</x:v>
      </x:c>
      <x:c r="E503" s="19" t="str">
        <x:v>Mid-America Apartment Communities (MAA)</x:v>
      </x:c>
      <x:c r="F503" s="19" t="str">
        <x:v>MAA / Mid-America Apartments LP</x:v>
      </x:c>
      <x:c r="G503" s="19" t="str">
        <x:v>high</x:v>
      </x:c>
      <x:c r="H503" s="19" t="str">
        <x:v>https://www.sec.gov/Archives/edgar/data/912595/000119312526041208/maa-20251231.htm | https://www.sec.gov/Archives/edgar/data/912595/000119312526436173/maa-ex99_2.htm | https://www.maac.com/texas/austin/maa-quarry-oaks/</x:v>
      </x:c>
      <x:c r="I503" s="19" t="str">
        <x:v>2026-09-30</x:v>
      </x:c>
      <x:c r="J503" s="19"/>
      <x:c r="K503" s="19"/>
      <x:c r="L503" s="19"/>
      <x:c r="M503" s="19"/>
      <x:c r="N503" s="19"/>
      <x:c r="O503" s="19"/>
      <x:c r="P503" s="20" t="n">
        <x:v>98430000</x:v>
      </x:c>
      <x:c r="Q503" s="19"/>
      <x:c r="R503" s="19" t="str">
        <x:v>Not resolved</x:v>
      </x:c>
      <x:c r="S503" s="19" t="str">
        <x:v>GERMANTOWN</x:v>
      </x:c>
      <x:c r="T503" s="19" t="str">
        <x:v>TN</x:v>
      </x:c>
      <x:c r="U503" s="19" t="str">
        <x:v>APARTMENT 100+</x:v>
      </x:c>
      <x:c r="V503" s="19" t="str">
        <x:v>02,03,0A,2J,5A,68</x:v>
      </x:c>
      <x:c r="W503" s="19" t="str">
        <x:v>02-27-2009</x:v>
      </x:c>
      <x:c r="X503" s="19" t="str">
        <x:v>2009031469TR</x:v>
      </x:c>
      <x:c r="Y503" s="19" t="str">
        <x:v>2026-07-18</x:v>
      </x:c>
      <x:c r="Z503" s="19" t="str">
        <x:v>https://traviscad.org/wp-content/largefiles/2026%20Certified%20Appraisal%20Export%20Supp%200_07182026.zip</x:v>
      </x:c>
      <x:c r="AA503" s="19" t="str">
        <x:v>Appraisal account, not a unique apartment community</x:v>
      </x:c>
      <x:c r="AB503" s="19" t="str">
        <x:v>Unit counts belong in the property crosswalk, not each tax account. Unverified PESP claims are not current-owner determinations.</x:v>
      </x:c>
    </x:row>
    <x:row r="504" ht="24" hidden="0" customHeight="1">
      <x:c r="A504" s="19" t="str">
        <x:v>378853</x:v>
      </x:c>
      <x:c r="B504" s="19" t="str">
        <x:v>ELYSIUM GRAND APTS</x:v>
      </x:c>
      <x:c r="C504" s="19" t="str">
        <x:v>3300 OAK CREEK DR</x:v>
      </x:c>
      <x:c r="D504" s="19" t="str">
        <x:v>HOUSING AUTHORITY CITY OF AUSTIN</x:v>
      </x:c>
      <x:c r="E504" s="19"/>
      <x:c r="F504" s="19"/>
      <x:c r="G504" s="19" t="str">
        <x:v>Unresolved</x:v>
      </x:c>
      <x:c r="H504" s="19"/>
      <x:c r="I504" s="19"/>
      <x:c r="J504" s="19"/>
      <x:c r="K504" s="19"/>
      <x:c r="L504" s="19"/>
      <x:c r="M504" s="19" t="str">
        <x:v>HACA</x:v>
      </x:c>
      <x:c r="N504" s="19" t="str">
        <x:v>392</x:v>
      </x:c>
      <x:c r="O504" s="19" t="str">
        <x:v>XV</x:v>
      </x:c>
      <x:c r="P504" s="20" t="n">
        <x:v>5591990</x:v>
      </x:c>
      <x:c r="Q504" s="19"/>
      <x:c r="R504" s="19" t="str">
        <x:v>Not resolved</x:v>
      </x:c>
      <x:c r="S504" s="19" t="str">
        <x:v>AUSTIN</x:v>
      </x:c>
      <x:c r="T504" s="19" t="str">
        <x:v>TX</x:v>
      </x:c>
      <x:c r="U504" s="19" t="str">
        <x:v>APARTMENT 100+</x:v>
      </x:c>
      <x:c r="V504" s="19" t="str">
        <x:v>01,02,03,0A,2J,68</x:v>
      </x:c>
      <x:c r="W504" s="19" t="str">
        <x:v>12-06-2018</x:v>
      </x:c>
      <x:c r="X504" s="19" t="str">
        <x:v>2018188829</x:v>
      </x:c>
      <x:c r="Y504" s="19" t="str">
        <x:v>2026-07-18</x:v>
      </x:c>
      <x:c r="Z504" s="19" t="str">
        <x:v>https://traviscad.org/wp-content/largefiles/2026%20Certified%20Appraisal%20Export%20Supp%200_07182026.zip</x:v>
      </x:c>
      <x:c r="AA504" s="19" t="str">
        <x:v>Appraisal account, not a unique apartment community</x:v>
      </x:c>
      <x:c r="AB504" s="19" t="str">
        <x:v>Unit counts belong in the property crosswalk, not each tax account. Unverified PESP claims are not current-owner determinations.</x:v>
      </x:c>
    </x:row>
    <x:row r="505" ht="48" hidden="0" customHeight="1">
      <x:c r="A505" s="19" t="str">
        <x:v>378903</x:v>
      </x:c>
      <x:c r="B505" s="19" t="str">
        <x:v>SULLIVAN</x:v>
      </x:c>
      <x:c r="C505" s="19" t="str">
        <x:v>2601 SCOFIELD RIDGE PKWY</x:v>
      </x:c>
      <x:c r="D505" s="19" t="str">
        <x:v>CH REALTY IX-KNIGHTVEST MF AUSTIN SCOFIELD OWNER LP</x:v>
      </x:c>
      <x:c r="E505" s="19"/>
      <x:c r="F505" s="19"/>
      <x:c r="G505" s="19" t="str">
        <x:v>Unresolved</x:v>
      </x:c>
      <x:c r="H505" s="19"/>
      <x:c r="I505" s="19"/>
      <x:c r="J505" s="19" t="str">
        <x:v>Knightvest Capital</x:v>
      </x:c>
      <x:c r="K505" s="19" t="str">
        <x:v>PESP-TX-0083</x:v>
      </x:c>
      <x:c r="L505" s="19"/>
      <x:c r="M505" s="19"/>
      <x:c r="N505" s="19"/>
      <x:c r="O505" s="19"/>
      <x:c r="P505" s="20" t="n">
        <x:v>83480000</x:v>
      </x:c>
      <x:c r="Q505" s="19"/>
      <x:c r="R505" s="19" t="str">
        <x:v>Not resolved</x:v>
      </x:c>
      <x:c r="S505" s="19" t="str">
        <x:v>DALLAS</x:v>
      </x:c>
      <x:c r="T505" s="19" t="str">
        <x:v>TX</x:v>
      </x:c>
      <x:c r="U505" s="19" t="str">
        <x:v>APARTMENT 100+</x:v>
      </x:c>
      <x:c r="V505" s="19" t="str">
        <x:v>02,03,0A,19,2J,68</x:v>
      </x:c>
      <x:c r="W505" s="19" t="str">
        <x:v>09-16-2021</x:v>
      </x:c>
      <x:c r="X505" s="19" t="str">
        <x:v>2021207736</x:v>
      </x:c>
      <x:c r="Y505" s="19" t="str">
        <x:v>2026-07-18</x:v>
      </x:c>
      <x:c r="Z505" s="19" t="str">
        <x:v>https://traviscad.org/wp-content/largefiles/2026%20Certified%20Appraisal%20Export%20Supp%200_07182026.zip</x:v>
      </x:c>
      <x:c r="AA505" s="19" t="str">
        <x:v>Appraisal account, not a unique apartment community</x:v>
      </x:c>
      <x:c r="AB505" s="19" t="str">
        <x:v>Unit counts belong in the property crosswalk, not each tax account. Unverified PESP claims are not current-owner determinations.</x:v>
      </x:c>
    </x:row>
    <x:row r="506" ht="24" hidden="0" customHeight="1">
      <x:c r="A506" s="19" t="str">
        <x:v>380088</x:v>
      </x:c>
      <x:c r="B506" s="19" t="str">
        <x:v>PARADISE OAKS APTS</x:v>
      </x:c>
      <x:c r="C506" s="19" t="str">
        <x:v>1500 FARO DR</x:v>
      </x:c>
      <x:c r="D506" s="19" t="str">
        <x:v>FAIRFIELD PARADISE OAKS LP</x:v>
      </x:c>
      <x:c r="E506" s="19"/>
      <x:c r="F506" s="19"/>
      <x:c r="G506" s="19" t="str">
        <x:v>Unresolved</x:v>
      </x:c>
      <x:c r="H506" s="19"/>
      <x:c r="I506" s="19"/>
      <x:c r="J506" s="19" t="str">
        <x:v>Fairfield Residential</x:v>
      </x:c>
      <x:c r="K506" s="19" t="str">
        <x:v>PESP-TX-0260</x:v>
      </x:c>
      <x:c r="L506" s="19"/>
      <x:c r="M506" s="19"/>
      <x:c r="N506" s="19"/>
      <x:c r="O506" s="19"/>
      <x:c r="P506" s="20" t="n">
        <x:v>25270000</x:v>
      </x:c>
      <x:c r="Q506" s="19"/>
      <x:c r="R506" s="19" t="str">
        <x:v>Not resolved</x:v>
      </x:c>
      <x:c r="S506" s="19" t="str">
        <x:v>SAN DIEGO</x:v>
      </x:c>
      <x:c r="T506" s="19" t="str">
        <x:v>CA</x:v>
      </x:c>
      <x:c r="U506" s="19" t="str">
        <x:v>APARTMENT 100+</x:v>
      </x:c>
      <x:c r="V506" s="19" t="str">
        <x:v>01,02,03,06,0A,2J,68</x:v>
      </x:c>
      <x:c r="W506" s="19" t="str">
        <x:v>12-11-2018</x:v>
      </x:c>
      <x:c r="X506" s="19" t="str">
        <x:v>2018191146</x:v>
      </x:c>
      <x:c r="Y506" s="19" t="str">
        <x:v>2026-07-18</x:v>
      </x:c>
      <x:c r="Z506" s="19" t="str">
        <x:v>https://traviscad.org/wp-content/largefiles/2026%20Certified%20Appraisal%20Export%20Supp%200_07182026.zip</x:v>
      </x:c>
      <x:c r="AA506" s="19" t="str">
        <x:v>Appraisal account, not a unique apartment community</x:v>
      </x:c>
      <x:c r="AB506" s="19" t="str">
        <x:v>Unit counts belong in the property crosswalk, not each tax account. Unverified PESP claims are not current-owner determinations.</x:v>
      </x:c>
    </x:row>
    <x:row r="507" ht="24" hidden="0" customHeight="1">
      <x:c r="A507" s="19" t="str">
        <x:v>380392</x:v>
      </x:c>
      <x:c r="B507" s="19" t="str">
        <x:v>FIFTEEN15</x:v>
      </x:c>
      <x:c r="C507" s="19" t="str">
        <x:v>1515 S LAMAR BLVD</x:v>
      </x:c>
      <x:c r="D507" s="19" t="str">
        <x:v>FAIRFIELD SOUTH LAMAR LLLP</x:v>
      </x:c>
      <x:c r="E507" s="19"/>
      <x:c r="F507" s="19"/>
      <x:c r="G507" s="19" t="str">
        <x:v>Unresolved</x:v>
      </x:c>
      <x:c r="H507" s="19"/>
      <x:c r="I507" s="19"/>
      <x:c r="J507" s="19"/>
      <x:c r="K507" s="19"/>
      <x:c r="L507" s="19"/>
      <x:c r="M507" s="19"/>
      <x:c r="N507" s="19"/>
      <x:c r="O507" s="19"/>
      <x:c r="P507" s="20" t="n">
        <x:v>72303492</x:v>
      </x:c>
      <x:c r="Q507" s="19"/>
      <x:c r="R507" s="19" t="str">
        <x:v>Not resolved</x:v>
      </x:c>
      <x:c r="S507" s="19" t="str">
        <x:v>SAN DIEGO</x:v>
      </x:c>
      <x:c r="T507" s="19" t="str">
        <x:v>CA</x:v>
      </x:c>
      <x:c r="U507" s="19" t="str">
        <x:v>APARTMENT 100+</x:v>
      </x:c>
      <x:c r="V507" s="19" t="str">
        <x:v>01,02,03,0A,2J,68</x:v>
      </x:c>
      <x:c r="W507" s="19" t="str">
        <x:v>09-04-2019</x:v>
      </x:c>
      <x:c r="X507" s="19" t="str">
        <x:v>2019135971</x:v>
      </x:c>
      <x:c r="Y507" s="19" t="str">
        <x:v>2026-07-18</x:v>
      </x:c>
      <x:c r="Z507" s="19" t="str">
        <x:v>https://traviscad.org/wp-content/largefiles/2026%20Certified%20Appraisal%20Export%20Supp%200_07182026.zip</x:v>
      </x:c>
      <x:c r="AA507" s="19" t="str">
        <x:v>Appraisal account, not a unique apartment community</x:v>
      </x:c>
      <x:c r="AB507" s="19" t="str">
        <x:v>Unit counts belong in the property crosswalk, not each tax account. Unverified PESP claims are not current-owner determinations.</x:v>
      </x:c>
    </x:row>
    <x:row r="508" ht="48" hidden="0" customHeight="1">
      <x:c r="A508" s="19" t="str">
        <x:v>380512</x:v>
      </x:c>
      <x:c r="B508" s="19" t="str">
        <x:v>CAMDEN GAINES RANCH APTS</x:v>
      </x:c>
      <x:c r="C508" s="19" t="str">
        <x:v>4424 GAINES RANCH LOOP</x:v>
      </x:c>
      <x:c r="D508" s="19" t="str">
        <x:v>CAMDEN PROPERTY TRUST</x:v>
      </x:c>
      <x:c r="E508" s="19" t="str">
        <x:v>Camden Property Trust</x:v>
      </x:c>
      <x:c r="F508" s="19" t="str">
        <x:v>Camden Property Trust</x:v>
      </x:c>
      <x:c r="G508" s="19" t="str">
        <x:v>high</x:v>
      </x:c>
      <x:c r="H508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I508" s="19" t="str">
        <x:v>2026-06-30</x:v>
      </x:c>
      <x:c r="J508" s="19"/>
      <x:c r="K508" s="19"/>
      <x:c r="L508" s="19"/>
      <x:c r="M508" s="19"/>
      <x:c r="N508" s="19"/>
      <x:c r="O508" s="19"/>
      <x:c r="P508" s="20" t="n">
        <x:v>95520000</x:v>
      </x:c>
      <x:c r="Q508" s="19"/>
      <x:c r="R508" s="19" t="str">
        <x:v>Not resolved</x:v>
      </x:c>
      <x:c r="S508" s="19" t="str">
        <x:v>HOUSTON</x:v>
      </x:c>
      <x:c r="T508" s="19" t="str">
        <x:v>TX</x:v>
      </x:c>
      <x:c r="U508" s="19" t="str">
        <x:v>APARTMENT 100+</x:v>
      </x:c>
      <x:c r="V508" s="19" t="str">
        <x:v>01,02,03,0A,2J,68</x:v>
      </x:c>
      <x:c r="W508" s="19" t="str">
        <x:v>01-31-2007</x:v>
      </x:c>
      <x:c r="X508" s="19"/>
      <x:c r="Y508" s="19" t="str">
        <x:v>2026-07-18</x:v>
      </x:c>
      <x:c r="Z508" s="19" t="str">
        <x:v>https://traviscad.org/wp-content/largefiles/2026%20Certified%20Appraisal%20Export%20Supp%200_07182026.zip</x:v>
      </x:c>
      <x:c r="AA508" s="19" t="str">
        <x:v>Appraisal account, not a unique apartment community</x:v>
      </x:c>
      <x:c r="AB508" s="19" t="str">
        <x:v>Unit counts belong in the property crosswalk, not each tax account. Unverified PESP claims are not current-owner determinations.</x:v>
      </x:c>
    </x:row>
    <x:row r="509" ht="24" hidden="0" customHeight="1">
      <x:c r="A509" s="19" t="str">
        <x:v>380515</x:v>
      </x:c>
      <x:c r="B509" s="19" t="str">
        <x:v>LANTANA RIDGE</x:v>
      </x:c>
      <x:c r="C509" s="19" t="str">
        <x:v>6636 W WILLIAM CANNON DR</x:v>
      </x:c>
      <x:c r="D509" s="19" t="str">
        <x:v>CLPF-LANTANA RIDGE LP</x:v>
      </x:c>
      <x:c r="E509" s="19"/>
      <x:c r="F509" s="19"/>
      <x:c r="G509" s="19" t="str">
        <x:v>Unresolved</x:v>
      </x:c>
      <x:c r="H509" s="19"/>
      <x:c r="I509" s="19"/>
      <x:c r="J509" s="19" t="str">
        <x:v>Clarion Parnters</x:v>
      </x:c>
      <x:c r="K509" s="19" t="str">
        <x:v>PESP-TX-0123</x:v>
      </x:c>
      <x:c r="L509" s="19"/>
      <x:c r="M509" s="19"/>
      <x:c r="N509" s="19"/>
      <x:c r="O509" s="19"/>
      <x:c r="P509" s="20" t="n">
        <x:v>65480000</x:v>
      </x:c>
      <x:c r="Q509" s="19"/>
      <x:c r="R509" s="19" t="str">
        <x:v>Not resolved</x:v>
      </x:c>
      <x:c r="S509" s="19" t="str">
        <x:v>NEW YORK</x:v>
      </x:c>
      <x:c r="T509" s="19" t="str">
        <x:v>NY</x:v>
      </x:c>
      <x:c r="U509" s="19" t="str">
        <x:v>APARTMENT 100+</x:v>
      </x:c>
      <x:c r="V509" s="19" t="str">
        <x:v>01,02,03,0A,2J,68</x:v>
      </x:c>
      <x:c r="W509" s="19" t="str">
        <x:v>11-10-2011</x:v>
      </x:c>
      <x:c r="X509" s="19" t="str">
        <x:v>2011167015TR</x:v>
      </x:c>
      <x:c r="Y509" s="19" t="str">
        <x:v>2026-07-18</x:v>
      </x:c>
      <x:c r="Z509" s="19" t="str">
        <x:v>https://traviscad.org/wp-content/largefiles/2026%20Certified%20Appraisal%20Export%20Supp%200_07182026.zip</x:v>
      </x:c>
      <x:c r="AA509" s="19" t="str">
        <x:v>Appraisal account, not a unique apartment community</x:v>
      </x:c>
      <x:c r="AB509" s="19" t="str">
        <x:v>Unit counts belong in the property crosswalk, not each tax account. Unverified PESP claims are not current-owner determinations.</x:v>
      </x:c>
    </x:row>
    <x:row r="510" ht="24" hidden="0" customHeight="1">
      <x:c r="A510" s="19" t="str">
        <x:v>382903</x:v>
      </x:c>
      <x:c r="B510" s="19" t="str">
        <x:v>BOULEVARD TOWN LAKE (IMPS) (GABLES)</x:v>
      </x:c>
      <x:c r="C510" s="19" t="str">
        <x:v>2600 LAKE AUSTIN BLVD</x:v>
      </x:c>
      <x:c r="D510" s="19" t="str">
        <x:v>TOWN LAKE APARTMENTS LLC</x:v>
      </x:c>
      <x:c r="E510" s="19"/>
      <x:c r="F510" s="19"/>
      <x:c r="G510" s="19" t="str">
        <x:v>Unresolved</x:v>
      </x:c>
      <x:c r="H510" s="19"/>
      <x:c r="I510" s="19"/>
      <x:c r="J510" s="19"/>
      <x:c r="K510" s="19"/>
      <x:c r="L510" s="19"/>
      <x:c r="M510" s="19"/>
      <x:c r="N510" s="19"/>
      <x:c r="O510" s="19"/>
      <x:c r="P510" s="20" t="n">
        <x:v>32957077</x:v>
      </x:c>
      <x:c r="Q510" s="19"/>
      <x:c r="R510" s="19" t="str">
        <x:v>Not resolved</x:v>
      </x:c>
      <x:c r="S510" s="19" t="str">
        <x:v>AUSTIN</x:v>
      </x:c>
      <x:c r="T510" s="19" t="str">
        <x:v>TX</x:v>
      </x:c>
      <x:c r="U510" s="19" t="str">
        <x:v>APARTMENT 100+</x:v>
      </x:c>
      <x:c r="V510" s="19" t="str">
        <x:v>01,02,03,0A,2J,68</x:v>
      </x:c>
      <x:c r="W510" s="19" t="str">
        <x:v>06-20-2013</x:v>
      </x:c>
      <x:c r="X510" s="19" t="str">
        <x:v>2013114621TR</x:v>
      </x:c>
      <x:c r="Y510" s="19" t="str">
        <x:v>2026-07-18</x:v>
      </x:c>
      <x:c r="Z510" s="19" t="str">
        <x:v>https://traviscad.org/wp-content/largefiles/2026%20Certified%20Appraisal%20Export%20Supp%200_07182026.zip</x:v>
      </x:c>
      <x:c r="AA510" s="19" t="str">
        <x:v>Appraisal account, not a unique apartment community</x:v>
      </x:c>
      <x:c r="AB510" s="19" t="str">
        <x:v>Unit counts belong in the property crosswalk, not each tax account. Unverified PESP claims are not current-owner determinations.</x:v>
      </x:c>
    </x:row>
    <x:row r="511" ht="24" hidden="0" customHeight="1">
      <x:c r="A511" s="19" t="str">
        <x:v>422326</x:v>
      </x:c>
      <x:c r="B511" s="19" t="str">
        <x:v>GABLES AT THE TERRACE</x:v>
      </x:c>
      <x:c r="C511" s="19" t="str">
        <x:v>2301 S MO-PAC EXPRESSWAY</x:v>
      </x:c>
      <x:c r="D511" s="19" t="str">
        <x:v>LG TERRACES LP</x:v>
      </x:c>
      <x:c r="E511" s="19"/>
      <x:c r="F511" s="19"/>
      <x:c r="G511" s="19" t="str">
        <x:v>Unresolved</x:v>
      </x:c>
      <x:c r="H511" s="19"/>
      <x:c r="I511" s="19"/>
      <x:c r="J511" s="19"/>
      <x:c r="K511" s="19"/>
      <x:c r="L511" s="19"/>
      <x:c r="M511" s="19"/>
      <x:c r="N511" s="19"/>
      <x:c r="O511" s="19"/>
      <x:c r="P511" s="20" t="n">
        <x:v>71850000</x:v>
      </x:c>
      <x:c r="Q511" s="19"/>
      <x:c r="R511" s="19" t="str">
        <x:v>Not resolved</x:v>
      </x:c>
      <x:c r="S511" s="19" t="str">
        <x:v>ATLANTA</x:v>
      </x:c>
      <x:c r="T511" s="19" t="str">
        <x:v>GA</x:v>
      </x:c>
      <x:c r="U511" s="19" t="str">
        <x:v>APARTMENT 100+</x:v>
      </x:c>
      <x:c r="V511" s="19" t="str">
        <x:v>02,03,08,0A,2J,68</x:v>
      </x:c>
      <x:c r="W511" s="19" t="str">
        <x:v>09-29-2009</x:v>
      </x:c>
      <x:c r="X511" s="19" t="str">
        <x:v>2009164550TR</x:v>
      </x:c>
      <x:c r="Y511" s="19" t="str">
        <x:v>2026-07-18</x:v>
      </x:c>
      <x:c r="Z511" s="19" t="str">
        <x:v>https://traviscad.org/wp-content/largefiles/2026%20Certified%20Appraisal%20Export%20Supp%200_07182026.zip</x:v>
      </x:c>
      <x:c r="AA511" s="19" t="str">
        <x:v>Appraisal account, not a unique apartment community</x:v>
      </x:c>
      <x:c r="AB511" s="19" t="str">
        <x:v>Unit counts belong in the property crosswalk, not each tax account. Unverified PESP claims are not current-owner determinations.</x:v>
      </x:c>
    </x:row>
    <x:row r="512" ht="24" hidden="0" customHeight="1">
      <x:c r="A512" s="19" t="str">
        <x:v>423980</x:v>
      </x:c>
      <x:c r="B512" s="19" t="str">
        <x:v>MARQUIS AT TREETOPS</x:v>
      </x:c>
      <x:c r="C512" s="19" t="str">
        <x:v>5217 OLD SPICEWOOD SPRINGS RD</x:v>
      </x:c>
      <x:c r="D512" s="19" t="str">
        <x:v>AUTREY TREE TOPS LLC</x:v>
      </x:c>
      <x:c r="E512" s="19"/>
      <x:c r="F512" s="19"/>
      <x:c r="G512" s="19" t="str">
        <x:v>Unresolved</x:v>
      </x:c>
      <x:c r="H512" s="19"/>
      <x:c r="I512" s="19"/>
      <x:c r="J512" s="19"/>
      <x:c r="K512" s="19"/>
      <x:c r="L512" s="19"/>
      <x:c r="M512" s="19"/>
      <x:c r="N512" s="19"/>
      <x:c r="O512" s="19"/>
      <x:c r="P512" s="20" t="n">
        <x:v>57480000</x:v>
      </x:c>
      <x:c r="Q512" s="19"/>
      <x:c r="R512" s="19" t="str">
        <x:v>Not resolved</x:v>
      </x:c>
      <x:c r="S512" s="19" t="str">
        <x:v>AUSTIN</x:v>
      </x:c>
      <x:c r="T512" s="19" t="str">
        <x:v>TX</x:v>
      </x:c>
      <x:c r="U512" s="19" t="str">
        <x:v>APARTMENT 100+</x:v>
      </x:c>
      <x:c r="V512" s="19" t="str">
        <x:v>01,02,03,0A,2J,68</x:v>
      </x:c>
      <x:c r="W512" s="19" t="str">
        <x:v>03-31-2008</x:v>
      </x:c>
      <x:c r="X512" s="19" t="str">
        <x:v>2008056495TR</x:v>
      </x:c>
      <x:c r="Y512" s="19" t="str">
        <x:v>2026-07-18</x:v>
      </x:c>
      <x:c r="Z512" s="19" t="str">
        <x:v>https://traviscad.org/wp-content/largefiles/2026%20Certified%20Appraisal%20Export%20Supp%200_07182026.zip</x:v>
      </x:c>
      <x:c r="AA512" s="19" t="str">
        <x:v>Appraisal account, not a unique apartment community</x:v>
      </x:c>
      <x:c r="AB512" s="19" t="str">
        <x:v>Unit counts belong in the property crosswalk, not each tax account. Unverified PESP claims are not current-owner determinations.</x:v>
      </x:c>
    </x:row>
    <x:row r="513" ht="24" hidden="0" customHeight="1">
      <x:c r="A513" s="19" t="str">
        <x:v>424194</x:v>
      </x:c>
      <x:c r="B513" s="19" t="str">
        <x:v>RIATA ROCK CREEK</x:v>
      </x:c>
      <x:c r="C513" s="19" t="str">
        <x:v>12405 ALAMEDA TRACE CIR</x:v>
      </x:c>
      <x:c r="D513" s="19" t="str">
        <x:v>BPP ALPHABET MF RIATA LP</x:v>
      </x:c>
      <x:c r="E513" s="19"/>
      <x:c r="F513" s="19"/>
      <x:c r="G513" s="19" t="str">
        <x:v>Unresolved</x:v>
      </x:c>
      <x:c r="H513" s="19"/>
      <x:c r="I513" s="19"/>
      <x:c r="J513" s="19"/>
      <x:c r="K513" s="19"/>
      <x:c r="L513" s="19"/>
      <x:c r="M513" s="19"/>
      <x:c r="N513" s="19"/>
      <x:c r="O513" s="19"/>
      <x:c r="P513" s="20" t="n">
        <x:v>70779841</x:v>
      </x:c>
      <x:c r="Q513" s="19"/>
      <x:c r="R513" s="19" t="str">
        <x:v>Not resolved</x:v>
      </x:c>
      <x:c r="S513" s="19" t="str">
        <x:v>CHICAGO</x:v>
      </x:c>
      <x:c r="T513" s="19" t="str">
        <x:v>IL</x:v>
      </x:c>
      <x:c r="U513" s="19" t="str">
        <x:v>APARTMENT 100+</x:v>
      </x:c>
      <x:c r="V513" s="19" t="str">
        <x:v>02,03,0A,2J,5A,68</x:v>
      </x:c>
      <x:c r="W513" s="19" t="str">
        <x:v>05-24-2017</x:v>
      </x:c>
      <x:c r="X513" s="19" t="str">
        <x:v>2017082655</x:v>
      </x:c>
      <x:c r="Y513" s="19" t="str">
        <x:v>2026-07-18</x:v>
      </x:c>
      <x:c r="Z513" s="19" t="str">
        <x:v>https://traviscad.org/wp-content/largefiles/2026%20Certified%20Appraisal%20Export%20Supp%200_07182026.zip</x:v>
      </x:c>
      <x:c r="AA513" s="19" t="str">
        <x:v>Appraisal account, not a unique apartment community</x:v>
      </x:c>
      <x:c r="AB513" s="19" t="str">
        <x:v>Unit counts belong in the property crosswalk, not each tax account. Unverified PESP claims are not current-owner determinations.</x:v>
      </x:c>
    </x:row>
    <x:row r="514" ht="24" hidden="0" customHeight="1">
      <x:c r="A514" s="19" t="str">
        <x:v>425876</x:v>
      </x:c>
      <x:c r="B514" s="19" t="str">
        <x:v>HUNTINGTON MEADOWS</x:v>
      </x:c>
      <x:c r="C514" s="19" t="str">
        <x:v>7000 DECKER LN</x:v>
      </x:c>
      <x:c r="D514" s="19" t="str">
        <x:v>HUNTINGTON MEADOWS OWNER</x:v>
      </x:c>
      <x:c r="E514" s="19"/>
      <x:c r="F514" s="19"/>
      <x:c r="G514" s="19" t="str">
        <x:v>Unresolved</x:v>
      </x:c>
      <x:c r="H514" s="19"/>
      <x:c r="I514" s="19"/>
      <x:c r="J514" s="19" t="str">
        <x:v>FCP</x:v>
      </x:c>
      <x:c r="K514" s="19" t="str">
        <x:v>PESP-TX-0262</x:v>
      </x:c>
      <x:c r="L514" s="19"/>
      <x:c r="M514" s="19"/>
      <x:c r="N514" s="19"/>
      <x:c r="O514" s="19"/>
      <x:c r="P514" s="20" t="n">
        <x:v>20950000</x:v>
      </x:c>
      <x:c r="Q514" s="19"/>
      <x:c r="R514" s="19" t="str">
        <x:v>Not resolved</x:v>
      </x:c>
      <x:c r="S514" s="19" t="str">
        <x:v>CHEVY CHASE</x:v>
      </x:c>
      <x:c r="T514" s="19" t="str">
        <x:v>MD</x:v>
      </x:c>
      <x:c r="U514" s="19" t="str">
        <x:v>APARTMENT 100+</x:v>
      </x:c>
      <x:c r="V514" s="19" t="str">
        <x:v>01,02,03,0A,2J,68</x:v>
      </x:c>
      <x:c r="W514" s="19" t="str">
        <x:v>05-26-2022</x:v>
      </x:c>
      <x:c r="X514" s="19" t="str">
        <x:v>2022095078</x:v>
      </x:c>
      <x:c r="Y514" s="19" t="str">
        <x:v>2026-07-18</x:v>
      </x:c>
      <x:c r="Z514" s="19" t="str">
        <x:v>https://traviscad.org/wp-content/largefiles/2026%20Certified%20Appraisal%20Export%20Supp%200_07182026.zip</x:v>
      </x:c>
      <x:c r="AA514" s="19" t="str">
        <x:v>Appraisal account, not a unique apartment community</x:v>
      </x:c>
      <x:c r="AB514" s="19" t="str">
        <x:v>Unit counts belong in the property crosswalk, not each tax account. Unverified PESP claims are not current-owner determinations.</x:v>
      </x:c>
    </x:row>
    <x:row r="515" ht="24" hidden="0" customHeight="1">
      <x:c r="A515" s="19" t="str">
        <x:v>425910</x:v>
      </x:c>
      <x:c r="B515" s="19" t="str">
        <x:v>GABLES AT CENTRAL PARK (IMPS)</x:v>
      </x:c>
      <x:c r="C515" s="19" t="str">
        <x:v>800 W 38 ST</x:v>
      </x:c>
      <x:c r="D515" s="19" t="str">
        <x:v>GABLES OF CENTRAL PARK</x:v>
      </x:c>
      <x:c r="E515" s="19"/>
      <x:c r="F515" s="19"/>
      <x:c r="G515" s="19" t="str">
        <x:v>Unresolved</x:v>
      </x:c>
      <x:c r="H515" s="19"/>
      <x:c r="I515" s="19"/>
      <x:c r="J515" s="19"/>
      <x:c r="K515" s="19"/>
      <x:c r="L515" s="19"/>
      <x:c r="M515" s="19"/>
      <x:c r="N515" s="19"/>
      <x:c r="O515" s="19"/>
      <x:c r="P515" s="20" t="n">
        <x:v>45304866</x:v>
      </x:c>
      <x:c r="Q515" s="19"/>
      <x:c r="R515" s="19" t="str">
        <x:v>Not resolved</x:v>
      </x:c>
      <x:c r="S515" s="19" t="str">
        <x:v>HOUSTON</x:v>
      </x:c>
      <x:c r="T515" s="19" t="str">
        <x:v>TX</x:v>
      </x:c>
      <x:c r="U515" s="19" t="str">
        <x:v>APARTMENT 100+</x:v>
      </x:c>
      <x:c r="V515" s="19" t="str">
        <x:v>01,02,03,0A,2J,68</x:v>
      </x:c>
      <x:c r="W515" s="19"/>
      <x:c r="X515" s="19"/>
      <x:c r="Y515" s="19" t="str">
        <x:v>2026-07-18</x:v>
      </x:c>
      <x:c r="Z515" s="19" t="str">
        <x:v>https://traviscad.org/wp-content/largefiles/2026%20Certified%20Appraisal%20Export%20Supp%200_07182026.zip</x:v>
      </x:c>
      <x:c r="AA515" s="19" t="str">
        <x:v>Appraisal account, not a unique apartment community</x:v>
      </x:c>
      <x:c r="AB515" s="19" t="str">
        <x:v>Unit counts belong in the property crosswalk, not each tax account. Unverified PESP claims are not current-owner determinations.</x:v>
      </x:c>
    </x:row>
    <x:row r="516" ht="24" hidden="0" customHeight="1">
      <x:c r="A516" s="19" t="str">
        <x:v>426262</x:v>
      </x:c>
      <x:c r="B516" s="19" t="str">
        <x:v>LUCA APARTMENTS</x:v>
      </x:c>
      <x:c r="C516" s="19" t="str">
        <x:v>9100 METRIC BLVD</x:v>
      </x:c>
      <x:c r="D516" s="19" t="str">
        <x:v>FAIRFIELD METRIC PARTNERSHIP LP</x:v>
      </x:c>
      <x:c r="E516" s="19"/>
      <x:c r="F516" s="19"/>
      <x:c r="G516" s="19" t="str">
        <x:v>Unresolved</x:v>
      </x:c>
      <x:c r="H516" s="19"/>
      <x:c r="I516" s="19"/>
      <x:c r="J516" s="19" t="str">
        <x:v>Fairfield Residential</x:v>
      </x:c>
      <x:c r="K516" s="19" t="str">
        <x:v>PESP-TX-0198</x:v>
      </x:c>
      <x:c r="L516" s="19"/>
      <x:c r="M516" s="19"/>
      <x:c r="N516" s="19"/>
      <x:c r="O516" s="19"/>
      <x:c r="P516" s="20" t="n">
        <x:v>95810000</x:v>
      </x:c>
      <x:c r="Q516" s="19"/>
      <x:c r="R516" s="19" t="str">
        <x:v>Not resolved</x:v>
      </x:c>
      <x:c r="S516" s="19" t="str">
        <x:v>SAN DIEGO</x:v>
      </x:c>
      <x:c r="T516" s="19" t="str">
        <x:v>CA</x:v>
      </x:c>
      <x:c r="U516" s="19" t="str">
        <x:v>APARTMENT 100+</x:v>
      </x:c>
      <x:c r="V516" s="19" t="str">
        <x:v>01,02,03,0A,2J,68</x:v>
      </x:c>
      <x:c r="W516" s="19" t="str">
        <x:v>10-01-2020</x:v>
      </x:c>
      <x:c r="X516" s="19" t="str">
        <x:v>2020184040</x:v>
      </x:c>
      <x:c r="Y516" s="19" t="str">
        <x:v>2026-07-18</x:v>
      </x:c>
      <x:c r="Z516" s="19" t="str">
        <x:v>https://traviscad.org/wp-content/largefiles/2026%20Certified%20Appraisal%20Export%20Supp%200_07182026.zip</x:v>
      </x:c>
      <x:c r="AA516" s="19" t="str">
        <x:v>Appraisal account, not a unique apartment community</x:v>
      </x:c>
      <x:c r="AB516" s="19" t="str">
        <x:v>Unit counts belong in the property crosswalk, not each tax account. Unverified PESP claims are not current-owner determinations.</x:v>
      </x:c>
    </x:row>
    <x:row r="517" ht="36" hidden="0" customHeight="1">
      <x:c r="A517" s="19" t="str">
        <x:v>427439</x:v>
      </x:c>
      <x:c r="B517" s="19" t="str">
        <x:v>RIATA ARROWWOOD</x:v>
      </x:c>
      <x:c r="C517" s="19" t="str">
        <x:v>12370 ALAMEDA TRACE CIR</x:v>
      </x:c>
      <x:c r="D517" s="19" t="str">
        <x:v>BPP ALPHABET MF RIATA LP</x:v>
      </x:c>
      <x:c r="E517" s="19"/>
      <x:c r="F517" s="19"/>
      <x:c r="G517" s="19" t="str">
        <x:v>Unresolved</x:v>
      </x:c>
      <x:c r="H517" s="19"/>
      <x:c r="I517" s="19"/>
      <x:c r="J517" s="19" t="str">
        <x:v>Blackstone (LivCor)</x:v>
      </x:c>
      <x:c r="K517" s="19" t="str">
        <x:v>PESP-TX-0239</x:v>
      </x:c>
      <x:c r="L517" s="19" t="str">
        <x:v> RIATA campus overlap: source Riata total 2,047 overlaps named component villages, including reported 1,218 units in components. Do not add campus and component rows.</x:v>
      </x:c>
      <x:c r="M517" s="19"/>
      <x:c r="N517" s="19"/>
      <x:c r="O517" s="19"/>
      <x:c r="P517" s="20" t="n">
        <x:v>57510383</x:v>
      </x:c>
      <x:c r="Q517" s="19"/>
      <x:c r="R517" s="19" t="str">
        <x:v>Not resolved</x:v>
      </x:c>
      <x:c r="S517" s="19" t="str">
        <x:v>CHICAGO</x:v>
      </x:c>
      <x:c r="T517" s="19" t="str">
        <x:v>IL</x:v>
      </x:c>
      <x:c r="U517" s="19" t="str">
        <x:v>APARTMENT 100+</x:v>
      </x:c>
      <x:c r="V517" s="19" t="str">
        <x:v>02,03,0A,2J,5A,68</x:v>
      </x:c>
      <x:c r="W517" s="19" t="str">
        <x:v>05-24-2017</x:v>
      </x:c>
      <x:c r="X517" s="19" t="str">
        <x:v>2017082655</x:v>
      </x:c>
      <x:c r="Y517" s="19" t="str">
        <x:v>2026-07-18</x:v>
      </x:c>
      <x:c r="Z517" s="19" t="str">
        <x:v>https://traviscad.org/wp-content/largefiles/2026%20Certified%20Appraisal%20Export%20Supp%200_07182026.zip</x:v>
      </x:c>
      <x:c r="AA517" s="19" t="str">
        <x:v>Appraisal account, not a unique apartment community</x:v>
      </x:c>
      <x:c r="AB517" s="19" t="str">
        <x:v>Unit counts belong in the property crosswalk, not each tax account. Unverified PESP claims are not current-owner determinations.</x:v>
      </x:c>
    </x:row>
    <x:row r="518" ht="24" hidden="0" customHeight="1">
      <x:c r="A518" s="19" t="str">
        <x:v>429818</x:v>
      </x:c>
      <x:c r="B518" s="19" t="str">
        <x:v>PRESERVE AT TRAVIS CREEK PHS2</x:v>
      </x:c>
      <x:c r="C518" s="19" t="str">
        <x:v>5604 SOUTHWEST PKWY</x:v>
      </x:c>
      <x:c r="D518" s="19" t="str">
        <x:v>TR PRESERVE CORP</x:v>
      </x:c>
      <x:c r="E518" s="19"/>
      <x:c r="F518" s="19"/>
      <x:c r="G518" s="19" t="str">
        <x:v>Unresolved</x:v>
      </x:c>
      <x:c r="H518" s="19"/>
      <x:c r="I518" s="19"/>
      <x:c r="J518" s="19" t="str">
        <x:v>Heitman</x:v>
      </x:c>
      <x:c r="K518" s="19" t="str">
        <x:v>PESP-TX-0154</x:v>
      </x:c>
      <x:c r="L518" s="19"/>
      <x:c r="M518" s="19"/>
      <x:c r="N518" s="19"/>
      <x:c r="O518" s="19"/>
      <x:c r="P518" s="20" t="n">
        <x:v>135000000</x:v>
      </x:c>
      <x:c r="Q518" s="19"/>
      <x:c r="R518" s="19" t="str">
        <x:v>Not resolved</x:v>
      </x:c>
      <x:c r="S518" s="19" t="str">
        <x:v>CHICAGO</x:v>
      </x:c>
      <x:c r="T518" s="19" t="str">
        <x:v>IL</x:v>
      </x:c>
      <x:c r="U518" s="19" t="str">
        <x:v>APARTMENT 100+</x:v>
      </x:c>
      <x:c r="V518" s="19" t="str">
        <x:v>01,02,03,0A,2J,68</x:v>
      </x:c>
      <x:c r="W518" s="19" t="str">
        <x:v>09-19-2012</x:v>
      </x:c>
      <x:c r="X518" s="19" t="str">
        <x:v>2012157497TR</x:v>
      </x:c>
      <x:c r="Y518" s="19" t="str">
        <x:v>2026-07-18</x:v>
      </x:c>
      <x:c r="Z518" s="19" t="str">
        <x:v>https://traviscad.org/wp-content/largefiles/2026%20Certified%20Appraisal%20Export%20Supp%200_07182026.zip</x:v>
      </x:c>
      <x:c r="AA518" s="19" t="str">
        <x:v>Appraisal account, not a unique apartment community</x:v>
      </x:c>
      <x:c r="AB518" s="19" t="str">
        <x:v>Unit counts belong in the property crosswalk, not each tax account. Unverified PESP claims are not current-owner determinations.</x:v>
      </x:c>
    </x:row>
    <x:row r="519" ht="24" hidden="0" customHeight="1">
      <x:c r="A519" s="19" t="str">
        <x:v>430675</x:v>
      </x:c>
      <x:c r="B519" s="19" t="str">
        <x:v>BELL AUSTIN SOUTHWEST</x:v>
      </x:c>
      <x:c r="C519" s="19" t="str">
        <x:v>3621 W SLAUGHTER LN</x:v>
      </x:c>
      <x:c r="D519" s="19" t="str">
        <x:v>3621 W SLAUGHTER LN TX LP</x:v>
      </x:c>
      <x:c r="E519" s="19"/>
      <x:c r="F519" s="19"/>
      <x:c r="G519" s="19" t="str">
        <x:v>Unresolved</x:v>
      </x:c>
      <x:c r="H519" s="19"/>
      <x:c r="I519" s="19"/>
      <x:c r="J519" s="19" t="str">
        <x:v>Blackstone (LivCor)</x:v>
      </x:c>
      <x:c r="K519" s="19" t="str">
        <x:v>PESP-TX-0137</x:v>
      </x:c>
      <x:c r="L519" s="19"/>
      <x:c r="M519" s="19"/>
      <x:c r="N519" s="19"/>
      <x:c r="O519" s="19"/>
      <x:c r="P519" s="20" t="n">
        <x:v>57670000</x:v>
      </x:c>
      <x:c r="Q519" s="19"/>
      <x:c r="R519" s="19" t="str">
        <x:v>Not resolved</x:v>
      </x:c>
      <x:c r="S519" s="19" t="str">
        <x:v>CHICAGO</x:v>
      </x:c>
      <x:c r="T519" s="19" t="str">
        <x:v>IL</x:v>
      </x:c>
      <x:c r="U519" s="19" t="str">
        <x:v>APARTMENT 100+</x:v>
      </x:c>
      <x:c r="V519" s="19" t="str">
        <x:v>01,02,03,0A,2J,68</x:v>
      </x:c>
      <x:c r="W519" s="19" t="str">
        <x:v>09-10-2021</x:v>
      </x:c>
      <x:c r="X519" s="19" t="str">
        <x:v>2021212845</x:v>
      </x:c>
      <x:c r="Y519" s="19" t="str">
        <x:v>2026-07-18</x:v>
      </x:c>
      <x:c r="Z519" s="19" t="str">
        <x:v>https://traviscad.org/wp-content/largefiles/2026%20Certified%20Appraisal%20Export%20Supp%200_07182026.zip</x:v>
      </x:c>
      <x:c r="AA519" s="19" t="str">
        <x:v>Appraisal account, not a unique apartment community</x:v>
      </x:c>
      <x:c r="AB519" s="19" t="str">
        <x:v>Unit counts belong in the property crosswalk, not each tax account. Unverified PESP claims are not current-owner determinations.</x:v>
      </x:c>
    </x:row>
    <x:row r="520" ht="24" hidden="0" customHeight="1">
      <x:c r="A520" s="19" t="str">
        <x:v>430697</x:v>
      </x:c>
      <x:c r="B520" s="19" t="str">
        <x:v>ATLANTIC GRAND OAKS (CROSSING THE)</x:v>
      </x:c>
      <x:c r="C520" s="19" t="str">
        <x:v>9323 MENCHACA RD</x:v>
      </x:c>
      <x:c r="D520" s="19" t="str">
        <x:v>OCEAN CROSSINGS LP</x:v>
      </x:c>
      <x:c r="E520" s="19"/>
      <x:c r="F520" s="19"/>
      <x:c r="G520" s="19" t="str">
        <x:v>Unresolved</x:v>
      </x:c>
      <x:c r="H520" s="19"/>
      <x:c r="I520" s="19"/>
      <x:c r="J520" s="19" t="str">
        <x:v>Atlantic Pacific Companies</x:v>
      </x:c>
      <x:c r="K520" s="19" t="str">
        <x:v>PESP-TX-0275</x:v>
      </x:c>
      <x:c r="L520" s="19"/>
      <x:c r="M520" s="19"/>
      <x:c r="N520" s="19"/>
      <x:c r="O520" s="19"/>
      <x:c r="P520" s="20" t="n">
        <x:v>38650000</x:v>
      </x:c>
      <x:c r="Q520" s="19"/>
      <x:c r="R520" s="19" t="str">
        <x:v>Not resolved</x:v>
      </x:c>
      <x:c r="S520" s="19" t="str">
        <x:v>ATLANTA</x:v>
      </x:c>
      <x:c r="T520" s="19" t="str">
        <x:v>GA</x:v>
      </x:c>
      <x:c r="U520" s="19" t="str">
        <x:v>APARTMENT 100+</x:v>
      </x:c>
      <x:c r="V520" s="19" t="str">
        <x:v>01,02,03,0A,2J,68,LSRD</x:v>
      </x:c>
      <x:c r="W520" s="19" t="str">
        <x:v>02-29-2012</x:v>
      </x:c>
      <x:c r="X520" s="19" t="str">
        <x:v>2012033758TR</x:v>
      </x:c>
      <x:c r="Y520" s="19" t="str">
        <x:v>2026-07-18</x:v>
      </x:c>
      <x:c r="Z520" s="19" t="str">
        <x:v>https://traviscad.org/wp-content/largefiles/2026%20Certified%20Appraisal%20Export%20Supp%200_07182026.zip</x:v>
      </x:c>
      <x:c r="AA520" s="19" t="str">
        <x:v>Appraisal account, not a unique apartment community</x:v>
      </x:c>
      <x:c r="AB520" s="19" t="str">
        <x:v>Unit counts belong in the property crosswalk, not each tax account. Unverified PESP claims are not current-owner determinations.</x:v>
      </x:c>
    </x:row>
    <x:row r="521" ht="24" hidden="0" customHeight="1">
      <x:c r="A521" s="19" t="str">
        <x:v>430761</x:v>
      </x:c>
      <x:c r="B521" s="19" t="str">
        <x:v>STONECREEK RANCH</x:v>
      </x:c>
      <x:c r="C521" s="19" t="str">
        <x:v>333 E SLAUGHTER LN</x:v>
      </x:c>
      <x:c r="D521" s="19" t="str">
        <x:v>VR STONECREEK HOLDINGS LP</x:v>
      </x:c>
      <x:c r="E521" s="19"/>
      <x:c r="F521" s="19"/>
      <x:c r="G521" s="19" t="str">
        <x:v>Unresolved</x:v>
      </x:c>
      <x:c r="H521" s="19"/>
      <x:c r="I521" s="19"/>
      <x:c r="J521" s="19"/>
      <x:c r="K521" s="19"/>
      <x:c r="L521" s="19"/>
      <x:c r="M521" s="19"/>
      <x:c r="N521" s="19"/>
      <x:c r="O521" s="19"/>
      <x:c r="P521" s="20" t="n">
        <x:v>30220000</x:v>
      </x:c>
      <x:c r="Q521" s="19"/>
      <x:c r="R521" s="19" t="str">
        <x:v>Not resolved</x:v>
      </x:c>
      <x:c r="S521" s="19" t="str">
        <x:v>RICHMOND HILL</x:v>
      </x:c>
      <x:c r="T521" s="19" t="str">
        <x:v>ON</x:v>
      </x:c>
      <x:c r="U521" s="19" t="str">
        <x:v>APARTMENT 100+</x:v>
      </x:c>
      <x:c r="V521" s="19" t="str">
        <x:v>01,02,03,0A,2J,68</x:v>
      </x:c>
      <x:c r="W521" s="19" t="str">
        <x:v>10-16-2013</x:v>
      </x:c>
      <x:c r="X521" s="19" t="str">
        <x:v>2013190399</x:v>
      </x:c>
      <x:c r="Y521" s="19" t="str">
        <x:v>2026-07-18</x:v>
      </x:c>
      <x:c r="Z521" s="19" t="str">
        <x:v>https://traviscad.org/wp-content/largefiles/2026%20Certified%20Appraisal%20Export%20Supp%200_07182026.zip</x:v>
      </x:c>
      <x:c r="AA521" s="19" t="str">
        <x:v>Appraisal account, not a unique apartment community</x:v>
      </x:c>
      <x:c r="AB521" s="19" t="str">
        <x:v>Unit counts belong in the property crosswalk, not each tax account. Unverified PESP claims are not current-owner determinations.</x:v>
      </x:c>
    </x:row>
    <x:row r="522" ht="24" hidden="0" customHeight="1">
      <x:c r="A522" s="19" t="str">
        <x:v>439201</x:v>
      </x:c>
      <x:c r="B522" s="19" t="str">
        <x:v>CORTLAND RIVER PLACE</x:v>
      </x:c>
      <x:c r="C522" s="19" t="str">
        <x:v>10301 RANCH RD 2222</x:v>
      </x:c>
      <x:c r="D522" s="19" t="str">
        <x:v>RIVER PLACE BORROWER LP</x:v>
      </x:c>
      <x:c r="E522" s="19"/>
      <x:c r="F522" s="19"/>
      <x:c r="G522" s="19" t="str">
        <x:v>Unresolved</x:v>
      </x:c>
      <x:c r="H522" s="19"/>
      <x:c r="I522" s="19"/>
      <x:c r="J522" s="19" t="str">
        <x:v>Blackstone (LivCor)</x:v>
      </x:c>
      <x:c r="K522" s="19" t="str">
        <x:v>PESP-TX-0163</x:v>
      </x:c>
      <x:c r="L522" s="19"/>
      <x:c r="M522" s="19"/>
      <x:c r="N522" s="19"/>
      <x:c r="O522" s="19" t="str">
        <x:v>XV</x:v>
      </x:c>
      <x:c r="P522" s="20" t="n">
        <x:v>94840460</x:v>
      </x:c>
      <x:c r="Q522" s="19"/>
      <x:c r="R522" s="19" t="str">
        <x:v>Not resolved</x:v>
      </x:c>
      <x:c r="S522" s="19" t="str">
        <x:v>NEW YORK</x:v>
      </x:c>
      <x:c r="T522" s="19" t="str">
        <x:v>NY</x:v>
      </x:c>
      <x:c r="U522" s="19" t="str">
        <x:v>APARTMENT 100+</x:v>
      </x:c>
      <x:c r="V522" s="19" t="str">
        <x:v>02,03,0A,2J,68,69</x:v>
      </x:c>
      <x:c r="W522" s="19" t="str">
        <x:v>03-19-2026</x:v>
      </x:c>
      <x:c r="X522" s="19" t="str">
        <x:v>2026031362</x:v>
      </x:c>
      <x:c r="Y522" s="19" t="str">
        <x:v>2026-07-18</x:v>
      </x:c>
      <x:c r="Z522" s="19" t="str">
        <x:v>https://traviscad.org/wp-content/largefiles/2026%20Certified%20Appraisal%20Export%20Supp%200_07182026.zip</x:v>
      </x:c>
      <x:c r="AA522" s="19" t="str">
        <x:v>Appraisal account, not a unique apartment community</x:v>
      </x:c>
      <x:c r="AB522" s="19" t="str">
        <x:v>Unit counts belong in the property crosswalk, not each tax account. Unverified PESP claims are not current-owner determinations.</x:v>
      </x:c>
    </x:row>
    <x:row r="523" ht="24" hidden="0" customHeight="1">
      <x:c r="A523" s="19" t="str">
        <x:v>439489</x:v>
      </x:c>
      <x:c r="B523" s="19" t="str">
        <x:v>CANYON RESORT GREAT HILLS (BROADSTONE)</x:v>
      </x:c>
      <x:c r="C523" s="19" t="str">
        <x:v>8701 BLUFFSTONE CV</x:v>
      </x:c>
      <x:c r="D523" s="19" t="str">
        <x:v>STAR III CANYON RESORT LLC</x:v>
      </x:c>
      <x:c r="E523" s="19"/>
      <x:c r="F523" s="19"/>
      <x:c r="G523" s="19" t="str">
        <x:v>Unresolved</x:v>
      </x:c>
      <x:c r="H523" s="19"/>
      <x:c r="I523" s="19"/>
      <x:c r="J523" s="19"/>
      <x:c r="K523" s="19"/>
      <x:c r="L523" s="19"/>
      <x:c r="M523" s="19"/>
      <x:c r="N523" s="19"/>
      <x:c r="O523" s="19"/>
      <x:c r="P523" s="20" t="n">
        <x:v>52390000</x:v>
      </x:c>
      <x:c r="Q523" s="19"/>
      <x:c r="R523" s="19" t="str">
        <x:v>Not resolved</x:v>
      </x:c>
      <x:c r="S523" s="19" t="str">
        <x:v>BIRMINGHAM</x:v>
      </x:c>
      <x:c r="T523" s="19" t="str">
        <x:v>AL</x:v>
      </x:c>
      <x:c r="U523" s="19" t="str">
        <x:v>APARTMENT 100+</x:v>
      </x:c>
      <x:c r="V523" s="19" t="str">
        <x:v>01,02,03,0A,2J,68</x:v>
      </x:c>
      <x:c r="W523" s="19" t="str">
        <x:v>12-29-2016</x:v>
      </x:c>
      <x:c r="X523" s="19" t="str">
        <x:v>2016215369</x:v>
      </x:c>
      <x:c r="Y523" s="19" t="str">
        <x:v>2026-07-18</x:v>
      </x:c>
      <x:c r="Z523" s="19" t="str">
        <x:v>https://traviscad.org/wp-content/largefiles/2026%20Certified%20Appraisal%20Export%20Supp%200_07182026.zip</x:v>
      </x:c>
      <x:c r="AA523" s="19" t="str">
        <x:v>Appraisal account, not a unique apartment community</x:v>
      </x:c>
      <x:c r="AB523" s="19" t="str">
        <x:v>Unit counts belong in the property crosswalk, not each tax account. Unverified PESP claims are not current-owner determinations.</x:v>
      </x:c>
    </x:row>
    <x:row r="524" ht="36" hidden="0" customHeight="1">
      <x:c r="A524" s="19" t="str">
        <x:v>439992</x:v>
      </x:c>
      <x:c r="B524" s="19" t="str">
        <x:v>RIATA THE ENCLAVE</x:v>
      </x:c>
      <x:c r="C524" s="19" t="str">
        <x:v>12320 ALAMEDA TRACE CIR</x:v>
      </x:c>
      <x:c r="D524" s="19" t="str">
        <x:v>BPP ALPHABET MF RIATA LP</x:v>
      </x:c>
      <x:c r="E524" s="19"/>
      <x:c r="F524" s="19"/>
      <x:c r="G524" s="19" t="str">
        <x:v>Unresolved</x:v>
      </x:c>
      <x:c r="H524" s="19"/>
      <x:c r="I524" s="19"/>
      <x:c r="J524" s="19" t="str">
        <x:v>Blackstone (LivCor)</x:v>
      </x:c>
      <x:c r="K524" s="19" t="str">
        <x:v>PESP-TX-0101</x:v>
      </x:c>
      <x:c r="L524" s="19" t="str">
        <x:v> RIATA campus overlap: source Riata total 2,047 overlaps named component villages, including reported 1,218 units in components. Do not add campus and component rows.</x:v>
      </x:c>
      <x:c r="M524" s="19"/>
      <x:c r="N524" s="19"/>
      <x:c r="O524" s="19"/>
      <x:c r="P524" s="20" t="n">
        <x:v>40946118</x:v>
      </x:c>
      <x:c r="Q524" s="19"/>
      <x:c r="R524" s="19" t="str">
        <x:v>Not resolved</x:v>
      </x:c>
      <x:c r="S524" s="19" t="str">
        <x:v>CHICAGO</x:v>
      </x:c>
      <x:c r="T524" s="19" t="str">
        <x:v>IL</x:v>
      </x:c>
      <x:c r="U524" s="19" t="str">
        <x:v>APARTMENT 100+</x:v>
      </x:c>
      <x:c r="V524" s="19" t="str">
        <x:v>02,03,0A,2J,5A,68</x:v>
      </x:c>
      <x:c r="W524" s="19" t="str">
        <x:v>05-24-2017</x:v>
      </x:c>
      <x:c r="X524" s="19" t="str">
        <x:v>2017082655</x:v>
      </x:c>
      <x:c r="Y524" s="19" t="str">
        <x:v>2026-07-18</x:v>
      </x:c>
      <x:c r="Z524" s="19" t="str">
        <x:v>https://traviscad.org/wp-content/largefiles/2026%20Certified%20Appraisal%20Export%20Supp%200_07182026.zip</x:v>
      </x:c>
      <x:c r="AA524" s="19" t="str">
        <x:v>Appraisal account, not a unique apartment community</x:v>
      </x:c>
      <x:c r="AB524" s="19" t="str">
        <x:v>Unit counts belong in the property crosswalk, not each tax account. Unverified PESP claims are not current-owner determinations.</x:v>
      </x:c>
    </x:row>
    <x:row r="525" ht="24" hidden="0" customHeight="1">
      <x:c r="A525" s="19" t="str">
        <x:v>440078</x:v>
      </x:c>
      <x:c r="B525" s="19" t="str">
        <x:v>RIATA THE DOMINION</x:v>
      </x:c>
      <x:c r="C525" s="19" t="str">
        <x:v>12340 ALAMEDA TRACE CIR</x:v>
      </x:c>
      <x:c r="D525" s="19" t="str">
        <x:v>BPP ALPHABET MF RIATA LP</x:v>
      </x:c>
      <x:c r="E525" s="19"/>
      <x:c r="F525" s="19"/>
      <x:c r="G525" s="19" t="str">
        <x:v>Unresolved</x:v>
      </x:c>
      <x:c r="H525" s="19"/>
      <x:c r="I525" s="19"/>
      <x:c r="J525" s="19"/>
      <x:c r="K525" s="19"/>
      <x:c r="L525" s="19"/>
      <x:c r="M525" s="19"/>
      <x:c r="N525" s="19"/>
      <x:c r="O525" s="19"/>
      <x:c r="P525" s="20" t="n">
        <x:v>39060921</x:v>
      </x:c>
      <x:c r="Q525" s="19"/>
      <x:c r="R525" s="19" t="str">
        <x:v>Not resolved</x:v>
      </x:c>
      <x:c r="S525" s="19" t="str">
        <x:v>CHICAGO</x:v>
      </x:c>
      <x:c r="T525" s="19" t="str">
        <x:v>IL</x:v>
      </x:c>
      <x:c r="U525" s="19" t="str">
        <x:v>APARTMENT 100+</x:v>
      </x:c>
      <x:c r="V525" s="19" t="str">
        <x:v>02,03,0A,2J,5A,68</x:v>
      </x:c>
      <x:c r="W525" s="19" t="str">
        <x:v>05-24-2017</x:v>
      </x:c>
      <x:c r="X525" s="19" t="str">
        <x:v>2017082655</x:v>
      </x:c>
      <x:c r="Y525" s="19" t="str">
        <x:v>2026-07-18</x:v>
      </x:c>
      <x:c r="Z525" s="19" t="str">
        <x:v>https://traviscad.org/wp-content/largefiles/2026%20Certified%20Appraisal%20Export%20Supp%200_07182026.zip</x:v>
      </x:c>
      <x:c r="AA525" s="19" t="str">
        <x:v>Appraisal account, not a unique apartment community</x:v>
      </x:c>
      <x:c r="AB525" s="19" t="str">
        <x:v>Unit counts belong in the property crosswalk, not each tax account. Unverified PESP claims are not current-owner determinations.</x:v>
      </x:c>
    </x:row>
    <x:row r="526" ht="24" hidden="0" customHeight="1">
      <x:c r="A526" s="19" t="str">
        <x:v>442229</x:v>
      </x:c>
      <x:c r="B526" s="19" t="str">
        <x:v>SUNDAY VILLAGE</x:v>
      </x:c>
      <x:c r="C526" s="19" t="str">
        <x:v>1026 CLAYTON DR</x:v>
      </x:c>
      <x:c r="D526" s="19" t="str">
        <x:v>AUSTIN HOUSING FINANCE CORP</x:v>
      </x:c>
      <x:c r="E526" s="19"/>
      <x:c r="F526" s="19"/>
      <x:c r="G526" s="19" t="str">
        <x:v>Unresolved</x:v>
      </x:c>
      <x:c r="H526" s="19"/>
      <x:c r="I526" s="19"/>
      <x:c r="J526" s="19"/>
      <x:c r="K526" s="19"/>
      <x:c r="L526" s="19"/>
      <x:c r="M526" s="19" t="str">
        <x:v>AHFC</x:v>
      </x:c>
      <x:c r="N526" s="19" t="str">
        <x:v>394</x:v>
      </x:c>
      <x:c r="O526" s="19" t="str">
        <x:v>XV</x:v>
      </x:c>
      <x:c r="P526" s="20" t="n">
        <x:v>15775025</x:v>
      </x:c>
      <x:c r="Q526" s="19"/>
      <x:c r="R526" s="19" t="str">
        <x:v>Not resolved</x:v>
      </x:c>
      <x:c r="S526" s="19" t="str">
        <x:v>AUSTIN</x:v>
      </x:c>
      <x:c r="T526" s="19" t="str">
        <x:v>TX</x:v>
      </x:c>
      <x:c r="U526" s="19" t="str">
        <x:v>APARTMENT 100+</x:v>
      </x:c>
      <x:c r="V526" s="19" t="str">
        <x:v>01,02,03,0A,2J,68</x:v>
      </x:c>
      <x:c r="W526" s="19"/>
      <x:c r="X526" s="19"/>
      <x:c r="Y526" s="19" t="str">
        <x:v>2026-07-18</x:v>
      </x:c>
      <x:c r="Z526" s="19" t="str">
        <x:v>https://traviscad.org/wp-content/largefiles/2026%20Certified%20Appraisal%20Export%20Supp%200_07182026.zip</x:v>
      </x:c>
      <x:c r="AA526" s="19" t="str">
        <x:v>Appraisal account, not a unique apartment community</x:v>
      </x:c>
      <x:c r="AB526" s="19" t="str">
        <x:v>Unit counts belong in the property crosswalk, not each tax account. Unverified PESP claims are not current-owner determinations.</x:v>
      </x:c>
    </x:row>
    <x:row r="527" ht="24" hidden="0" customHeight="1">
      <x:c r="A527" s="19" t="str">
        <x:v>442494</x:v>
      </x:c>
      <x:c r="B527" s="19" t="str">
        <x:v>CREEKSTONE (PALMS AT WALNUT CREEK )</x:v>
      </x:c>
      <x:c r="C527" s="19" t="str">
        <x:v>8054 EXCHANGE DR</x:v>
      </x:c>
      <x:c r="D527" s="19" t="str">
        <x:v>8054 PROPERTY OWNER LLC</x:v>
      </x:c>
      <x:c r="E527" s="19"/>
      <x:c r="F527" s="19"/>
      <x:c r="G527" s="19" t="str">
        <x:v>Unresolved</x:v>
      </x:c>
      <x:c r="H527" s="19"/>
      <x:c r="I527" s="19"/>
      <x:c r="J527" s="19" t="str">
        <x:v>Rockwood Capital</x:v>
      </x:c>
      <x:c r="K527" s="19" t="str">
        <x:v>PESP-TX-0310</x:v>
      </x:c>
      <x:c r="L527" s="19"/>
      <x:c r="M527" s="19"/>
      <x:c r="N527" s="19"/>
      <x:c r="O527" s="19"/>
      <x:c r="P527" s="20" t="n">
        <x:v>27420000</x:v>
      </x:c>
      <x:c r="Q527" s="19"/>
      <x:c r="R527" s="19" t="str">
        <x:v>Not resolved</x:v>
      </x:c>
      <x:c r="S527" s="19" t="str">
        <x:v>AUSTIN</x:v>
      </x:c>
      <x:c r="T527" s="19" t="str">
        <x:v>TX</x:v>
      </x:c>
      <x:c r="U527" s="19" t="str">
        <x:v>APARTMENT 100+</x:v>
      </x:c>
      <x:c r="V527" s="19" t="str">
        <x:v>02,03,0A,2J,34,68</x:v>
      </x:c>
      <x:c r="W527" s="19" t="str">
        <x:v>12-07-2022</x:v>
      </x:c>
      <x:c r="X527" s="19" t="str">
        <x:v>2022195030</x:v>
      </x:c>
      <x:c r="Y527" s="19" t="str">
        <x:v>2026-07-18</x:v>
      </x:c>
      <x:c r="Z527" s="19" t="str">
        <x:v>https://traviscad.org/wp-content/largefiles/2026%20Certified%20Appraisal%20Export%20Supp%200_07182026.zip</x:v>
      </x:c>
      <x:c r="AA527" s="19" t="str">
        <x:v>Appraisal account, not a unique apartment community</x:v>
      </x:c>
      <x:c r="AB527" s="19" t="str">
        <x:v>Unit counts belong in the property crosswalk, not each tax account. Unverified PESP claims are not current-owner determinations.</x:v>
      </x:c>
    </x:row>
    <x:row r="528" ht="24" hidden="0" customHeight="1">
      <x:c r="A528" s="19" t="str">
        <x:v>442507</x:v>
      </x:c>
      <x:c r="B528" s="19" t="str">
        <x:v>VUE</x:v>
      </x:c>
      <x:c r="C528" s="19" t="str">
        <x:v>7607 BLESSING AVE</x:v>
      </x:c>
      <x:c r="D528" s="19" t="str">
        <x:v>VUE HOLDINGS LLC</x:v>
      </x:c>
      <x:c r="E528" s="19"/>
      <x:c r="F528" s="19"/>
      <x:c r="G528" s="19" t="str">
        <x:v>Unresolved</x:v>
      </x:c>
      <x:c r="H528" s="19"/>
      <x:c r="I528" s="19"/>
      <x:c r="J528" s="19"/>
      <x:c r="K528" s="19"/>
      <x:c r="L528" s="19"/>
      <x:c r="M528" s="19"/>
      <x:c r="N528" s="19"/>
      <x:c r="O528" s="19"/>
      <x:c r="P528" s="20" t="n">
        <x:v>22962567</x:v>
      </x:c>
      <x:c r="Q528" s="19"/>
      <x:c r="R528" s="19" t="str">
        <x:v>Not resolved</x:v>
      </x:c>
      <x:c r="S528" s="19" t="str">
        <x:v>AUSTIN</x:v>
      </x:c>
      <x:c r="T528" s="19" t="str">
        <x:v>TX</x:v>
      </x:c>
      <x:c r="U528" s="19" t="str">
        <x:v>APARTMENT 100+</x:v>
      </x:c>
      <x:c r="V528" s="19" t="str">
        <x:v>01,02,03,0A,2J,68</x:v>
      </x:c>
      <x:c r="W528" s="19" t="str">
        <x:v>11-07-2022</x:v>
      </x:c>
      <x:c r="X528" s="19" t="str">
        <x:v>2022175283</x:v>
      </x:c>
      <x:c r="Y528" s="19" t="str">
        <x:v>2026-07-18</x:v>
      </x:c>
      <x:c r="Z528" s="19" t="str">
        <x:v>https://traviscad.org/wp-content/largefiles/2026%20Certified%20Appraisal%20Export%20Supp%200_07182026.zip</x:v>
      </x:c>
      <x:c r="AA528" s="19" t="str">
        <x:v>Appraisal account, not a unique apartment community</x:v>
      </x:c>
      <x:c r="AB528" s="19" t="str">
        <x:v>Unit counts belong in the property crosswalk, not each tax account. Unverified PESP claims are not current-owner determinations.</x:v>
      </x:c>
    </x:row>
    <x:row r="529" ht="24" hidden="0" customHeight="1">
      <x:c r="A529" s="19" t="str">
        <x:v>442703</x:v>
      </x:c>
      <x:c r="B529" s="19" t="str">
        <x:v>BRIDGE AT TERRACINA</x:v>
      </x:c>
      <x:c r="C529" s="19" t="str">
        <x:v>8100 N MO-PAC EXPRESSWAY</x:v>
      </x:c>
      <x:c r="D529" s="19" t="str">
        <x:v>HOUSING AUTHORITY CITY OF AUSTIN</x:v>
      </x:c>
      <x:c r="E529" s="19"/>
      <x:c r="F529" s="19"/>
      <x:c r="G529" s="19" t="str">
        <x:v>Unresolved</x:v>
      </x:c>
      <x:c r="H529" s="19"/>
      <x:c r="I529" s="19"/>
      <x:c r="J529" s="19"/>
      <x:c r="K529" s="19"/>
      <x:c r="L529" s="19"/>
      <x:c r="M529" s="19" t="str">
        <x:v>HACA</x:v>
      </x:c>
      <x:c r="N529" s="19" t="str">
        <x:v>392</x:v>
      </x:c>
      <x:c r="O529" s="19" t="str">
        <x:v>XV</x:v>
      </x:c>
      <x:c r="P529" s="20" t="n">
        <x:v>27020196</x:v>
      </x:c>
      <x:c r="Q529" s="19"/>
      <x:c r="R529" s="19" t="str">
        <x:v>Not resolved</x:v>
      </x:c>
      <x:c r="S529" s="19" t="str">
        <x:v>AUSTIN</x:v>
      </x:c>
      <x:c r="T529" s="19" t="str">
        <x:v>TX</x:v>
      </x:c>
      <x:c r="U529" s="19" t="str">
        <x:v>APARTMENT 100+</x:v>
      </x:c>
      <x:c r="V529" s="19" t="str">
        <x:v>01,02,03,0A,2J,68,LSRD</x:v>
      </x:c>
      <x:c r="W529" s="19" t="str">
        <x:v>11-28-2018</x:v>
      </x:c>
      <x:c r="X529" s="19" t="str">
        <x:v>2018184052-53</x:v>
      </x:c>
      <x:c r="Y529" s="19" t="str">
        <x:v>2026-07-18</x:v>
      </x:c>
      <x:c r="Z529" s="19" t="str">
        <x:v>https://traviscad.org/wp-content/largefiles/2026%20Certified%20Appraisal%20Export%20Supp%200_07182026.zip</x:v>
      </x:c>
      <x:c r="AA529" s="19" t="str">
        <x:v>Appraisal account, not a unique apartment community</x:v>
      </x:c>
      <x:c r="AB529" s="19" t="str">
        <x:v>Unit counts belong in the property crosswalk, not each tax account. Unverified PESP claims are not current-owner determinations.</x:v>
      </x:c>
    </x:row>
    <x:row r="530" ht="24" hidden="0" customHeight="1">
      <x:c r="A530" s="19" t="str">
        <x:v>442704</x:v>
      </x:c>
      <x:c r="B530" s="19" t="str">
        <x:v>LE MONTREAUX</x:v>
      </x:c>
      <x:c r="C530" s="19" t="str">
        <x:v>3605 STECK AVE</x:v>
      </x:c>
      <x:c r="D530" s="19" t="str">
        <x:v>LOGLAP LLC</x:v>
      </x:c>
      <x:c r="E530" s="19"/>
      <x:c r="F530" s="19"/>
      <x:c r="G530" s="19" t="str">
        <x:v>Unresolved</x:v>
      </x:c>
      <x:c r="H530" s="19"/>
      <x:c r="I530" s="19"/>
      <x:c r="J530" s="19"/>
      <x:c r="K530" s="19"/>
      <x:c r="L530" s="19"/>
      <x:c r="M530" s="19"/>
      <x:c r="N530" s="19"/>
      <x:c r="O530" s="19"/>
      <x:c r="P530" s="20" t="n">
        <x:v>31120000</x:v>
      </x:c>
      <x:c r="Q530" s="19"/>
      <x:c r="R530" s="19" t="str">
        <x:v>Not resolved</x:v>
      </x:c>
      <x:c r="S530" s="19" t="str">
        <x:v>INCLINE VILLAGE</x:v>
      </x:c>
      <x:c r="T530" s="19" t="str">
        <x:v>NV</x:v>
      </x:c>
      <x:c r="U530" s="19" t="str">
        <x:v>APARTMENT 100+</x:v>
      </x:c>
      <x:c r="V530" s="19" t="str">
        <x:v>01,02,03,0A,2J,68,LSRD</x:v>
      </x:c>
      <x:c r="W530" s="19" t="str">
        <x:v>09-28-2009</x:v>
      </x:c>
      <x:c r="X530" s="19" t="str">
        <x:v>2009163244TR</x:v>
      </x:c>
      <x:c r="Y530" s="19" t="str">
        <x:v>2026-07-18</x:v>
      </x:c>
      <x:c r="Z530" s="19" t="str">
        <x:v>https://traviscad.org/wp-content/largefiles/2026%20Certified%20Appraisal%20Export%20Supp%200_07182026.zip</x:v>
      </x:c>
      <x:c r="AA530" s="19" t="str">
        <x:v>Appraisal account, not a unique apartment community</x:v>
      </x:c>
      <x:c r="AB530" s="19" t="str">
        <x:v>Unit counts belong in the property crosswalk, not each tax account. Unverified PESP claims are not current-owner determinations.</x:v>
      </x:c>
    </x:row>
    <x:row r="531" ht="24" hidden="0" customHeight="1">
      <x:c r="A531" s="19" t="str">
        <x:v>442716</x:v>
      </x:c>
      <x:c r="B531" s="19" t="str">
        <x:v>HILLSIDE ON PARMER</x:v>
      </x:c>
      <x:c r="C531" s="19" t="str">
        <x:v>5405 E PARMER LN</x:v>
      </x:c>
      <x:c r="D531" s="19" t="str">
        <x:v>GW-AUSTIN LLC &amp; GW HILLSIDE AUSTIN LTD</x:v>
      </x:c>
      <x:c r="E531" s="19"/>
      <x:c r="F531" s="19"/>
      <x:c r="G531" s="19" t="str">
        <x:v>Unresolved</x:v>
      </x:c>
      <x:c r="H531" s="19"/>
      <x:c r="I531" s="19"/>
      <x:c r="J531" s="19"/>
      <x:c r="K531" s="19"/>
      <x:c r="L531" s="19"/>
      <x:c r="M531" s="19"/>
      <x:c r="N531" s="19"/>
      <x:c r="O531" s="19"/>
      <x:c r="P531" s="20" t="n">
        <x:v>42468348</x:v>
      </x:c>
      <x:c r="Q531" s="19"/>
      <x:c r="R531" s="19" t="str">
        <x:v>Not resolved</x:v>
      </x:c>
      <x:c r="S531" s="19" t="str">
        <x:v>SCHENECTADY</x:v>
      </x:c>
      <x:c r="T531" s="19" t="str">
        <x:v>NY</x:v>
      </x:c>
      <x:c r="U531" s="19" t="str">
        <x:v>APARTMENT 100+</x:v>
      </x:c>
      <x:c r="V531" s="19" t="str">
        <x:v>02,03,0A,2J,34,68</x:v>
      </x:c>
      <x:c r="W531" s="19" t="str">
        <x:v>12-04-2020</x:v>
      </x:c>
      <x:c r="X531" s="19" t="str">
        <x:v>2020241509</x:v>
      </x:c>
      <x:c r="Y531" s="19" t="str">
        <x:v>2026-07-18</x:v>
      </x:c>
      <x:c r="Z531" s="19" t="str">
        <x:v>https://traviscad.org/wp-content/largefiles/2026%20Certified%20Appraisal%20Export%20Supp%200_07182026.zip</x:v>
      </x:c>
      <x:c r="AA531" s="19" t="str">
        <x:v>Appraisal account, not a unique apartment community</x:v>
      </x:c>
      <x:c r="AB531" s="19" t="str">
        <x:v>Unit counts belong in the property crosswalk, not each tax account. Unverified PESP claims are not current-owner determinations.</x:v>
      </x:c>
    </x:row>
    <x:row r="532" ht="24" hidden="0" customHeight="1">
      <x:c r="A532" s="19" t="str">
        <x:v>444090</x:v>
      </x:c>
      <x:c r="B532" s="19" t="str">
        <x:v>RIATA BUENA VISTA</x:v>
      </x:c>
      <x:c r="C532" s="19" t="str">
        <x:v>12440 ALAMEDA TRACE CIR</x:v>
      </x:c>
      <x:c r="D532" s="19" t="str">
        <x:v>BPP ALPHABET MF RIATA LP</x:v>
      </x:c>
      <x:c r="E532" s="19"/>
      <x:c r="F532" s="19"/>
      <x:c r="G532" s="19" t="str">
        <x:v>Unresolved</x:v>
      </x:c>
      <x:c r="H532" s="19"/>
      <x:c r="I532" s="19"/>
      <x:c r="J532" s="19"/>
      <x:c r="K532" s="19"/>
      <x:c r="L532" s="19"/>
      <x:c r="M532" s="19"/>
      <x:c r="N532" s="19"/>
      <x:c r="O532" s="19"/>
      <x:c r="P532" s="20" t="n">
        <x:v>58782601</x:v>
      </x:c>
      <x:c r="Q532" s="19"/>
      <x:c r="R532" s="19" t="str">
        <x:v>Not resolved</x:v>
      </x:c>
      <x:c r="S532" s="19" t="str">
        <x:v>CHICAGO</x:v>
      </x:c>
      <x:c r="T532" s="19" t="str">
        <x:v>IL</x:v>
      </x:c>
      <x:c r="U532" s="19" t="str">
        <x:v>APARTMENT 100+</x:v>
      </x:c>
      <x:c r="V532" s="19" t="str">
        <x:v>01,02,03,0A,2J,68</x:v>
      </x:c>
      <x:c r="W532" s="19" t="str">
        <x:v>05-24-2017</x:v>
      </x:c>
      <x:c r="X532" s="19" t="str">
        <x:v>2017082655</x:v>
      </x:c>
      <x:c r="Y532" s="19" t="str">
        <x:v>2026-07-18</x:v>
      </x:c>
      <x:c r="Z532" s="19" t="str">
        <x:v>https://traviscad.org/wp-content/largefiles/2026%20Certified%20Appraisal%20Export%20Supp%200_07182026.zip</x:v>
      </x:c>
      <x:c r="AA532" s="19" t="str">
        <x:v>Appraisal account, not a unique apartment community</x:v>
      </x:c>
      <x:c r="AB532" s="19" t="str">
        <x:v>Unit counts belong in the property crosswalk, not each tax account. Unverified PESP claims are not current-owner determinations.</x:v>
      </x:c>
    </x:row>
    <x:row r="533" ht="24" hidden="0" customHeight="1">
      <x:c r="A533" s="19" t="str">
        <x:v>444092</x:v>
      </x:c>
      <x:c r="B533" s="19" t="str">
        <x:v>RIATA WOODTRAIL</x:v>
      </x:c>
      <x:c r="C533" s="19" t="str">
        <x:v>5700 TAPADERA TRACE LN</x:v>
      </x:c>
      <x:c r="D533" s="19" t="str">
        <x:v>BPP ALPHABET MF RIATA LP</x:v>
      </x:c>
      <x:c r="E533" s="19"/>
      <x:c r="F533" s="19"/>
      <x:c r="G533" s="19" t="str">
        <x:v>Unresolved</x:v>
      </x:c>
      <x:c r="H533" s="19"/>
      <x:c r="I533" s="19"/>
      <x:c r="J533" s="19"/>
      <x:c r="K533" s="19"/>
      <x:c r="L533" s="19"/>
      <x:c r="M533" s="19"/>
      <x:c r="N533" s="19"/>
      <x:c r="O533" s="19"/>
      <x:c r="P533" s="20" t="n">
        <x:v>89126711</x:v>
      </x:c>
      <x:c r="Q533" s="19"/>
      <x:c r="R533" s="19" t="str">
        <x:v>Not resolved</x:v>
      </x:c>
      <x:c r="S533" s="19" t="str">
        <x:v>CHICAGO</x:v>
      </x:c>
      <x:c r="T533" s="19" t="str">
        <x:v>IL</x:v>
      </x:c>
      <x:c r="U533" s="19" t="str">
        <x:v>APARTMENT 100+</x:v>
      </x:c>
      <x:c r="V533" s="19" t="str">
        <x:v>01,02,03,0A,2J,68</x:v>
      </x:c>
      <x:c r="W533" s="19" t="str">
        <x:v>05-24-2017</x:v>
      </x:c>
      <x:c r="X533" s="19" t="str">
        <x:v>2017082655</x:v>
      </x:c>
      <x:c r="Y533" s="19" t="str">
        <x:v>2026-07-18</x:v>
      </x:c>
      <x:c r="Z533" s="19" t="str">
        <x:v>https://traviscad.org/wp-content/largefiles/2026%20Certified%20Appraisal%20Export%20Supp%200_07182026.zip</x:v>
      </x:c>
      <x:c r="AA533" s="19" t="str">
        <x:v>Appraisal account, not a unique apartment community</x:v>
      </x:c>
      <x:c r="AB533" s="19" t="str">
        <x:v>Unit counts belong in the property crosswalk, not each tax account. Unverified PESP claims are not current-owner determinations.</x:v>
      </x:c>
    </x:row>
    <x:row r="534" ht="24" hidden="0" customHeight="1">
      <x:c r="A534" s="19" t="str">
        <x:v>445755</x:v>
      </x:c>
      <x:c r="B534" s="19" t="str">
        <x:v>AVONMORA APTS</x:v>
      </x:c>
      <x:c r="C534" s="19" t="str">
        <x:v>4501 E RIVERSIDE DR</x:v>
      </x:c>
      <x:c r="D534" s="19" t="str">
        <x:v>POST RIVERSIDE COUNTRY CLUB LP</x:v>
      </x:c>
      <x:c r="E534" s="19"/>
      <x:c r="F534" s="19"/>
      <x:c r="G534" s="19" t="str">
        <x:v>Unresolved</x:v>
      </x:c>
      <x:c r="H534" s="19"/>
      <x:c r="I534" s="19"/>
      <x:c r="J534" s="19"/>
      <x:c r="K534" s="19"/>
      <x:c r="L534" s="19"/>
      <x:c r="M534" s="19"/>
      <x:c r="N534" s="19"/>
      <x:c r="O534" s="19"/>
      <x:c r="P534" s="20" t="n">
        <x:v>25236686</x:v>
      </x:c>
      <x:c r="Q534" s="19"/>
      <x:c r="R534" s="19" t="str">
        <x:v>Not resolved</x:v>
      </x:c>
      <x:c r="S534" s="19" t="str">
        <x:v>AUSTIN</x:v>
      </x:c>
      <x:c r="T534" s="19" t="str">
        <x:v>TX</x:v>
      </x:c>
      <x:c r="U534" s="19" t="str">
        <x:v>APARTMENT 100+</x:v>
      </x:c>
      <x:c r="V534" s="19" t="str">
        <x:v>02,03,06,0A,2J,68</x:v>
      </x:c>
      <x:c r="W534" s="19" t="str">
        <x:v>06-28-2024</x:v>
      </x:c>
      <x:c r="X534" s="19" t="str">
        <x:v>2024072218</x:v>
      </x:c>
      <x:c r="Y534" s="19" t="str">
        <x:v>2026-07-18</x:v>
      </x:c>
      <x:c r="Z534" s="19" t="str">
        <x:v>https://traviscad.org/wp-content/largefiles/2026%20Certified%20Appraisal%20Export%20Supp%200_07182026.zip</x:v>
      </x:c>
      <x:c r="AA534" s="19" t="str">
        <x:v>Appraisal account, not a unique apartment community</x:v>
      </x:c>
      <x:c r="AB534" s="19" t="str">
        <x:v>Unit counts belong in the property crosswalk, not each tax account. Unverified PESP claims are not current-owner determinations.</x:v>
      </x:c>
    </x:row>
    <x:row r="535" ht="36" hidden="0" customHeight="1">
      <x:c r="A535" s="19" t="str">
        <x:v>445769</x:v>
      </x:c>
      <x:c r="B535" s="19" t="str">
        <x:v>ESTATES AT EAST RIVERSIDE</x:v>
      </x:c>
      <x:c r="C535" s="19" t="str">
        <x:v>1300 CROSSING PL</x:v>
      </x:c>
      <x:c r="D535" s="19" t="str">
        <x:v>AG HILLTOP EAST RIVERSIDE 1300 PROPERTY OWNER LP</x:v>
      </x:c>
      <x:c r="E535" s="19"/>
      <x:c r="F535" s="19"/>
      <x:c r="G535" s="19" t="str">
        <x:v>Unresolved</x:v>
      </x:c>
      <x:c r="H535" s="19"/>
      <x:c r="I535" s="19"/>
      <x:c r="J535" s="19" t="str">
        <x:v>TPG (Angelo Gordon &amp; Company</x:v>
      </x:c>
      <x:c r="K535" s="19" t="str">
        <x:v>PESP-TX-0131</x:v>
      </x:c>
      <x:c r="L535" s="19"/>
      <x:c r="M535" s="19"/>
      <x:c r="N535" s="19"/>
      <x:c r="O535" s="19"/>
      <x:c r="P535" s="20" t="n">
        <x:v>88640000</x:v>
      </x:c>
      <x:c r="Q535" s="19"/>
      <x:c r="R535" s="19" t="str">
        <x:v>Not resolved</x:v>
      </x:c>
      <x:c r="S535" s="19" t="str">
        <x:v>AUSTIN</x:v>
      </x:c>
      <x:c r="T535" s="19" t="str">
        <x:v>TX</x:v>
      </x:c>
      <x:c r="U535" s="19" t="str">
        <x:v>APARTMENT 100+</x:v>
      </x:c>
      <x:c r="V535" s="19" t="str">
        <x:v>02,03,06,0A,2J,68</x:v>
      </x:c>
      <x:c r="W535" s="19" t="str">
        <x:v>03-17-2022</x:v>
      </x:c>
      <x:c r="X535" s="19" t="str">
        <x:v>2022053378</x:v>
      </x:c>
      <x:c r="Y535" s="19" t="str">
        <x:v>2026-07-18</x:v>
      </x:c>
      <x:c r="Z535" s="19" t="str">
        <x:v>https://traviscad.org/wp-content/largefiles/2026%20Certified%20Appraisal%20Export%20Supp%200_07182026.zip</x:v>
      </x:c>
      <x:c r="AA535" s="19" t="str">
        <x:v>Appraisal account, not a unique apartment community</x:v>
      </x:c>
      <x:c r="AB535" s="19" t="str">
        <x:v>Unit counts belong in the property crosswalk, not each tax account. Unverified PESP claims are not current-owner determinations.</x:v>
      </x:c>
    </x:row>
    <x:row r="536" ht="24" hidden="0" customHeight="1">
      <x:c r="A536" s="19" t="str">
        <x:v>445833</x:v>
      </x:c>
      <x:c r="B536" s="19" t="str">
        <x:v>DOUGLAS LANDING</x:v>
      </x:c>
      <x:c r="C536" s="19" t="str">
        <x:v>2347 DOUGLAS ST</x:v>
      </x:c>
      <x:c r="D536" s="19" t="str">
        <x:v>DOUGLAS STREET LANDINGS</x:v>
      </x:c>
      <x:c r="E536" s="19"/>
      <x:c r="F536" s="19"/>
      <x:c r="G536" s="19" t="str">
        <x:v>Unresolved</x:v>
      </x:c>
      <x:c r="H536" s="19"/>
      <x:c r="I536" s="19"/>
      <x:c r="J536" s="19"/>
      <x:c r="K536" s="19"/>
      <x:c r="L536" s="19"/>
      <x:c r="M536" s="19"/>
      <x:c r="N536" s="19"/>
      <x:c r="O536" s="19"/>
      <x:c r="P536" s="20" t="n">
        <x:v>11227250</x:v>
      </x:c>
      <x:c r="Q536" s="19"/>
      <x:c r="R536" s="19" t="str">
        <x:v>Not resolved</x:v>
      </x:c>
      <x:c r="S536" s="19" t="str">
        <x:v>AUSTIN</x:v>
      </x:c>
      <x:c r="T536" s="19" t="str">
        <x:v>TX</x:v>
      </x:c>
      <x:c r="U536" s="19" t="str">
        <x:v>APARTMENT 50-100</x:v>
      </x:c>
      <x:c r="V536" s="19" t="str">
        <x:v>01,02,03,0A,2J,68</x:v>
      </x:c>
      <x:c r="W536" s="19" t="str">
        <x:v>11-14-1997</x:v>
      </x:c>
      <x:c r="X536" s="19"/>
      <x:c r="Y536" s="19" t="str">
        <x:v>2026-07-18</x:v>
      </x:c>
      <x:c r="Z536" s="19" t="str">
        <x:v>https://traviscad.org/wp-content/largefiles/2026%20Certified%20Appraisal%20Export%20Supp%200_07182026.zip</x:v>
      </x:c>
      <x:c r="AA536" s="19" t="str">
        <x:v>Appraisal account, not a unique apartment community</x:v>
      </x:c>
      <x:c r="AB536" s="19" t="str">
        <x:v>Unit counts belong in the property crosswalk, not each tax account. Unverified PESP claims are not current-owner determinations.</x:v>
      </x:c>
    </x:row>
    <x:row r="537" ht="48" hidden="0" customHeight="1">
      <x:c r="A537" s="19" t="str">
        <x:v>447122</x:v>
      </x:c>
      <x:c r="B537" s="19" t="str">
        <x:v>CAMDEN STONELEIGH</x:v>
      </x:c>
      <x:c r="C537" s="19" t="str">
        <x:v>4825 DAVIS LN</x:v>
      </x:c>
      <x:c r="D537" s="19" t="str">
        <x:v>CAMDEN PROPERTY TRUST</x:v>
      </x:c>
      <x:c r="E537" s="19" t="str">
        <x:v>Camden Property Trust</x:v>
      </x:c>
      <x:c r="F537" s="19" t="str">
        <x:v>Camden Property Trust</x:v>
      </x:c>
      <x:c r="G537" s="19" t="str">
        <x:v>high</x:v>
      </x:c>
      <x:c r="H537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I537" s="19" t="str">
        <x:v>2026-06-30</x:v>
      </x:c>
      <x:c r="J537" s="19"/>
      <x:c r="K537" s="19"/>
      <x:c r="L537" s="19"/>
      <x:c r="M537" s="19"/>
      <x:c r="N537" s="19"/>
      <x:c r="O537" s="19"/>
      <x:c r="P537" s="20" t="n">
        <x:v>80000000</x:v>
      </x:c>
      <x:c r="Q537" s="19"/>
      <x:c r="R537" s="19" t="str">
        <x:v>Not resolved</x:v>
      </x:c>
      <x:c r="S537" s="19" t="str">
        <x:v>HOUSTON</x:v>
      </x:c>
      <x:c r="T537" s="19" t="str">
        <x:v>TX</x:v>
      </x:c>
      <x:c r="U537" s="19" t="str">
        <x:v>APARTMENT 100+</x:v>
      </x:c>
      <x:c r="V537" s="19" t="str">
        <x:v>01,02,03,0A,2J,68</x:v>
      </x:c>
      <x:c r="W537" s="19" t="str">
        <x:v>02-21-2007</x:v>
      </x:c>
      <x:c r="X537" s="19"/>
      <x:c r="Y537" s="19" t="str">
        <x:v>2026-07-18</x:v>
      </x:c>
      <x:c r="Z537" s="19" t="str">
        <x:v>https://traviscad.org/wp-content/largefiles/2026%20Certified%20Appraisal%20Export%20Supp%200_07182026.zip</x:v>
      </x:c>
      <x:c r="AA537" s="19" t="str">
        <x:v>Appraisal account, not a unique apartment community</x:v>
      </x:c>
      <x:c r="AB537" s="19" t="str">
        <x:v>Unit counts belong in the property crosswalk, not each tax account. Unverified PESP claims are not current-owner determinations.</x:v>
      </x:c>
    </x:row>
    <x:row r="538" ht="24" hidden="0" customHeight="1">
      <x:c r="A538" s="19" t="str">
        <x:v>447476</x:v>
      </x:c>
      <x:c r="B538" s="19" t="str">
        <x:v>THE BRODIE</x:v>
      </x:c>
      <x:c r="C538" s="19" t="str">
        <x:v>8700 BRODIE LN</x:v>
      </x:c>
      <x:c r="D538" s="19" t="str">
        <x:v>BR 8700 BRODIE LANE LLC</x:v>
      </x:c>
      <x:c r="E538" s="19"/>
      <x:c r="F538" s="19"/>
      <x:c r="G538" s="19" t="str">
        <x:v>Unresolved</x:v>
      </x:c>
      <x:c r="H538" s="19"/>
      <x:c r="I538" s="19"/>
      <x:c r="J538" s="19" t="str">
        <x:v>Blackstone (LivCor)</x:v>
      </x:c>
      <x:c r="K538" s="19" t="str">
        <x:v>PESP-TX-0138</x:v>
      </x:c>
      <x:c r="L538" s="19"/>
      <x:c r="M538" s="19"/>
      <x:c r="N538" s="19"/>
      <x:c r="O538" s="19"/>
      <x:c r="P538" s="20" t="n">
        <x:v>61360000</x:v>
      </x:c>
      <x:c r="Q538" s="19"/>
      <x:c r="R538" s="19" t="str">
        <x:v>Not resolved</x:v>
      </x:c>
      <x:c r="S538" s="19" t="str">
        <x:v>CHICAGO</x:v>
      </x:c>
      <x:c r="T538" s="19" t="str">
        <x:v>IL</x:v>
      </x:c>
      <x:c r="U538" s="19" t="str">
        <x:v>APARTMENT 100+</x:v>
      </x:c>
      <x:c r="V538" s="19" t="str">
        <x:v>01,02,03,0A,2J,68</x:v>
      </x:c>
      <x:c r="W538" s="19" t="str">
        <x:v>11-10-2016</x:v>
      </x:c>
      <x:c r="X538" s="19" t="str">
        <x:v>2016188697</x:v>
      </x:c>
      <x:c r="Y538" s="19" t="str">
        <x:v>2026-07-18</x:v>
      </x:c>
      <x:c r="Z538" s="19" t="str">
        <x:v>https://traviscad.org/wp-content/largefiles/2026%20Certified%20Appraisal%20Export%20Supp%200_07182026.zip</x:v>
      </x:c>
      <x:c r="AA538" s="19" t="str">
        <x:v>Appraisal account, not a unique apartment community</x:v>
      </x:c>
      <x:c r="AB538" s="19" t="str">
        <x:v>Unit counts belong in the property crosswalk, not each tax account. Unverified PESP claims are not current-owner determinations.</x:v>
      </x:c>
    </x:row>
    <x:row r="539" ht="24" hidden="0" customHeight="1">
      <x:c r="A539" s="19" t="str">
        <x:v>447486</x:v>
      </x:c>
      <x:c r="B539" s="19" t="str">
        <x:v>COBBLESTONE COURT</x:v>
      </x:c>
      <x:c r="C539" s="19" t="str">
        <x:v>2101 DAVIS LN</x:v>
      </x:c>
      <x:c r="D539" s="19" t="str">
        <x:v>COBBLESTONE SENIOR HOUSING LIMITED</x:v>
      </x:c>
      <x:c r="E539" s="19"/>
      <x:c r="F539" s="19"/>
      <x:c r="G539" s="19" t="str">
        <x:v>Unresolved</x:v>
      </x:c>
      <x:c r="H539" s="19"/>
      <x:c r="I539" s="19"/>
      <x:c r="J539" s="19"/>
      <x:c r="K539" s="19"/>
      <x:c r="L539" s="19"/>
      <x:c r="M539" s="19"/>
      <x:c r="N539" s="19"/>
      <x:c r="O539" s="19"/>
      <x:c r="P539" s="20" t="n">
        <x:v>3230000</x:v>
      </x:c>
      <x:c r="Q539" s="19"/>
      <x:c r="R539" s="19" t="str">
        <x:v>Not resolved</x:v>
      </x:c>
      <x:c r="S539" s="19" t="str">
        <x:v>COLUMBUS</x:v>
      </x:c>
      <x:c r="T539" s="19" t="str">
        <x:v>OH</x:v>
      </x:c>
      <x:c r="U539" s="19" t="str">
        <x:v>APARTMENT 50-100</x:v>
      </x:c>
      <x:c r="V539" s="19" t="str">
        <x:v>01,02,03,0A,2J,68</x:v>
      </x:c>
      <x:c r="W539" s="19" t="str">
        <x:v>06-16-2023</x:v>
      </x:c>
      <x:c r="X539" s="19" t="str">
        <x:v>2023067719</x:v>
      </x:c>
      <x:c r="Y539" s="19" t="str">
        <x:v>2026-07-18</x:v>
      </x:c>
      <x:c r="Z539" s="19" t="str">
        <x:v>https://traviscad.org/wp-content/largefiles/2026%20Certified%20Appraisal%20Export%20Supp%200_07182026.zip</x:v>
      </x:c>
      <x:c r="AA539" s="19" t="str">
        <x:v>Appraisal account, not a unique apartment community</x:v>
      </x:c>
      <x:c r="AB539" s="19" t="str">
        <x:v>Unit counts belong in the property crosswalk, not each tax account. Unverified PESP claims are not current-owner determinations.</x:v>
      </x:c>
    </x:row>
    <x:row r="540" ht="24" hidden="0" customHeight="1">
      <x:c r="A540" s="19" t="str">
        <x:v>460752</x:v>
      </x:c>
      <x:c r="B540" s="19" t="str">
        <x:v>VILLAGE AT COLLINWOOD</x:v>
      </x:c>
      <x:c r="C540" s="19" t="str">
        <x:v>1001 COLLINWOOD WEST DR</x:v>
      </x:c>
      <x:c r="D540" s="19" t="str">
        <x:v>HOUSING AUTHORITY OF THE CITY</x:v>
      </x:c>
      <x:c r="E540" s="19"/>
      <x:c r="F540" s="19"/>
      <x:c r="G540" s="19" t="str">
        <x:v>Unresolved</x:v>
      </x:c>
      <x:c r="H540" s="19"/>
      <x:c r="I540" s="19"/>
      <x:c r="J540" s="19"/>
      <x:c r="K540" s="19"/>
      <x:c r="L540" s="19"/>
      <x:c r="M540" s="19" t="str">
        <x:v>HACA</x:v>
      </x:c>
      <x:c r="N540" s="19" t="str">
        <x:v>392</x:v>
      </x:c>
      <x:c r="O540" s="19" t="str">
        <x:v>XV</x:v>
      </x:c>
      <x:c r="P540" s="20" t="n">
        <x:v>25070700</x:v>
      </x:c>
      <x:c r="Q540" s="19"/>
      <x:c r="R540" s="19" t="str">
        <x:v>Not resolved</x:v>
      </x:c>
      <x:c r="S540" s="19" t="str">
        <x:v>AUSTIN</x:v>
      </x:c>
      <x:c r="T540" s="19" t="str">
        <x:v>TX</x:v>
      </x:c>
      <x:c r="U540" s="19" t="str">
        <x:v>APARTMENT 100+</x:v>
      </x:c>
      <x:c r="V540" s="19" t="str">
        <x:v>01,02,03,0A,2J,68</x:v>
      </x:c>
      <x:c r="W540" s="19" t="str">
        <x:v>07-30-2024</x:v>
      </x:c>
      <x:c r="X540" s="19" t="str">
        <x:v>2024084035</x:v>
      </x:c>
      <x:c r="Y540" s="19" t="str">
        <x:v>2026-07-18</x:v>
      </x:c>
      <x:c r="Z540" s="19" t="str">
        <x:v>https://traviscad.org/wp-content/largefiles/2026%20Certified%20Appraisal%20Export%20Supp%200_07182026.zip</x:v>
      </x:c>
      <x:c r="AA540" s="19" t="str">
        <x:v>Appraisal account, not a unique apartment community</x:v>
      </x:c>
      <x:c r="AB540" s="19" t="str">
        <x:v>Unit counts belong in the property crosswalk, not each tax account. Unverified PESP claims are not current-owner determinations.</x:v>
      </x:c>
    </x:row>
    <x:row r="541" ht="24" hidden="0" customHeight="1">
      <x:c r="A541" s="19" t="str">
        <x:v>461001</x:v>
      </x:c>
      <x:c r="B541" s="19" t="str">
        <x:v>SAISON NORTH</x:v>
      </x:c>
      <x:c r="C541" s="19" t="str">
        <x:v>10010 N CAPITAL OF TX HY</x:v>
      </x:c>
      <x:c r="D541" s="19" t="str">
        <x:v>TCHFC SAISON LAND LLC</x:v>
      </x:c>
      <x:c r="E541" s="19"/>
      <x:c r="F541" s="19"/>
      <x:c r="G541" s="19" t="str">
        <x:v>Unresolved</x:v>
      </x:c>
      <x:c r="H541" s="19"/>
      <x:c r="I541" s="19"/>
      <x:c r="J541" s="19"/>
      <x:c r="K541" s="19"/>
      <x:c r="L541" s="19"/>
      <x:c r="M541" s="19" t="str">
        <x:v>TCHFC</x:v>
      </x:c>
      <x:c r="N541" s="19" t="str">
        <x:v>394</x:v>
      </x:c>
      <x:c r="O541" s="19" t="str">
        <x:v>XV</x:v>
      </x:c>
      <x:c r="P541" s="20" t="n">
        <x:v>19383600</x:v>
      </x:c>
      <x:c r="Q541" s="19"/>
      <x:c r="R541" s="19" t="str">
        <x:v>Not resolved</x:v>
      </x:c>
      <x:c r="S541" s="19" t="str">
        <x:v>AUSTIN</x:v>
      </x:c>
      <x:c r="T541" s="19" t="str">
        <x:v>TX</x:v>
      </x:c>
      <x:c r="U541" s="19" t="str">
        <x:v>APARTMENT 100+</x:v>
      </x:c>
      <x:c r="V541" s="19" t="str">
        <x:v>01,02,03,0A,2J,68</x:v>
      </x:c>
      <x:c r="W541" s="19" t="str">
        <x:v>10-20-2022</x:v>
      </x:c>
      <x:c r="X541" s="19" t="str">
        <x:v>2022170112</x:v>
      </x:c>
      <x:c r="Y541" s="19" t="str">
        <x:v>2026-07-18</x:v>
      </x:c>
      <x:c r="Z541" s="19" t="str">
        <x:v>https://traviscad.org/wp-content/largefiles/2026%20Certified%20Appraisal%20Export%20Supp%200_07182026.zip</x:v>
      </x:c>
      <x:c r="AA541" s="19" t="str">
        <x:v>Appraisal account, not a unique apartment community</x:v>
      </x:c>
      <x:c r="AB541" s="19" t="str">
        <x:v>Unit counts belong in the property crosswalk, not each tax account. Unverified PESP claims are not current-owner determinations.</x:v>
      </x:c>
    </x:row>
    <x:row r="542" ht="24" hidden="0" customHeight="1">
      <x:c r="A542" s="19" t="str">
        <x:v>461006</x:v>
      </x:c>
      <x:c r="B542" s="19" t="str">
        <x:v>BALCONES TERRACE MICROUNITS</x:v>
      </x:c>
      <x:c r="C542" s="19" t="str">
        <x:v>10024 N CAPITAL OF TX HY</x:v>
      </x:c>
      <x:c r="D542" s="19" t="str">
        <x:v>AHFC BALCONES TERRACE</x:v>
      </x:c>
      <x:c r="E542" s="19"/>
      <x:c r="F542" s="19"/>
      <x:c r="G542" s="19" t="str">
        <x:v>Unresolved</x:v>
      </x:c>
      <x:c r="H542" s="19"/>
      <x:c r="I542" s="19"/>
      <x:c r="J542" s="19"/>
      <x:c r="K542" s="19"/>
      <x:c r="L542" s="19"/>
      <x:c r="M542" s="19" t="str">
        <x:v>AHFC</x:v>
      </x:c>
      <x:c r="N542" s="19" t="str">
        <x:v>394</x:v>
      </x:c>
      <x:c r="O542" s="19" t="str">
        <x:v>XV</x:v>
      </x:c>
      <x:c r="P542" s="20" t="n">
        <x:v>14492475</x:v>
      </x:c>
      <x:c r="Q542" s="19"/>
      <x:c r="R542" s="19" t="str">
        <x:v>Not resolved</x:v>
      </x:c>
      <x:c r="S542" s="19" t="str">
        <x:v>AUSTIN</x:v>
      </x:c>
      <x:c r="T542" s="19" t="str">
        <x:v>TX</x:v>
      </x:c>
      <x:c r="U542" s="19" t="str">
        <x:v>APARTMENT 100+</x:v>
      </x:c>
      <x:c r="V542" s="19" t="str">
        <x:v>01,02,03,0A,2J,68</x:v>
      </x:c>
      <x:c r="W542" s="19" t="str">
        <x:v>06-23-2022</x:v>
      </x:c>
      <x:c r="X542" s="19" t="str">
        <x:v>2022110832</x:v>
      </x:c>
      <x:c r="Y542" s="19" t="str">
        <x:v>2026-07-18</x:v>
      </x:c>
      <x:c r="Z542" s="19" t="str">
        <x:v>https://traviscad.org/wp-content/largefiles/2026%20Certified%20Appraisal%20Export%20Supp%200_07182026.zip</x:v>
      </x:c>
      <x:c r="AA542" s="19" t="str">
        <x:v>Appraisal account, not a unique apartment community</x:v>
      </x:c>
      <x:c r="AB542" s="19" t="str">
        <x:v>Unit counts belong in the property crosswalk, not each tax account. Unverified PESP claims are not current-owner determinations.</x:v>
      </x:c>
    </x:row>
    <x:row r="543" ht="24" hidden="0" customHeight="1">
      <x:c r="A543" s="19" t="str">
        <x:v>461010</x:v>
      </x:c>
      <x:c r="B543" s="19" t="str">
        <x:v>STONELAKE AT THE ARBORETUM</x:v>
      </x:c>
      <x:c r="C543" s="19" t="str">
        <x:v>9801 STONELAKE BLVD</x:v>
      </x:c>
      <x:c r="D543" s="19" t="str">
        <x:v>NORTHLAND STONE LAKE LLC</x:v>
      </x:c>
      <x:c r="E543" s="19"/>
      <x:c r="F543" s="19"/>
      <x:c r="G543" s="19" t="str">
        <x:v>Unresolved</x:v>
      </x:c>
      <x:c r="H543" s="19"/>
      <x:c r="I543" s="19"/>
      <x:c r="J543" s="19" t="str">
        <x:v>Northland Investment Corporation</x:v>
      </x:c>
      <x:c r="K543" s="19" t="str">
        <x:v>PESP-TX-0133</x:v>
      </x:c>
      <x:c r="L543" s="19"/>
      <x:c r="M543" s="19"/>
      <x:c r="N543" s="19"/>
      <x:c r="O543" s="19"/>
      <x:c r="P543" s="20" t="n">
        <x:v>81500000</x:v>
      </x:c>
      <x:c r="Q543" s="19"/>
      <x:c r="R543" s="19" t="str">
        <x:v>Not resolved</x:v>
      </x:c>
      <x:c r="S543" s="19" t="str">
        <x:v>NEWTON</x:v>
      </x:c>
      <x:c r="T543" s="19" t="str">
        <x:v>MA</x:v>
      </x:c>
      <x:c r="U543" s="19" t="str">
        <x:v>APARTMENT 100+</x:v>
      </x:c>
      <x:c r="V543" s="19" t="str">
        <x:v>01,02,03,0A,2J,68</x:v>
      </x:c>
      <x:c r="W543" s="19" t="str">
        <x:v>08-22-2008</x:v>
      </x:c>
      <x:c r="X543" s="19" t="str">
        <x:v>2008142826TR</x:v>
      </x:c>
      <x:c r="Y543" s="19" t="str">
        <x:v>2026-07-18</x:v>
      </x:c>
      <x:c r="Z543" s="19" t="str">
        <x:v>https://traviscad.org/wp-content/largefiles/2026%20Certified%20Appraisal%20Export%20Supp%200_07182026.zip</x:v>
      </x:c>
      <x:c r="AA543" s="19" t="str">
        <x:v>Appraisal account, not a unique apartment community</x:v>
      </x:c>
      <x:c r="AB543" s="19" t="str">
        <x:v>Unit counts belong in the property crosswalk, not each tax account. Unverified PESP claims are not current-owner determinations.</x:v>
      </x:c>
    </x:row>
    <x:row r="544" ht="24" hidden="0" customHeight="1">
      <x:c r="A544" s="19" t="str">
        <x:v>461011</x:v>
      </x:c>
      <x:c r="B544" s="19" t="str">
        <x:v>ALMA ARBORETUM</x:v>
      </x:c>
      <x:c r="C544" s="19" t="str">
        <x:v>10001 N CAPITAL OF TX HY</x:v>
      </x:c>
      <x:c r="D544" s="19" t="str">
        <x:v>AUSTIN H ARBORETUM PROPCO LP</x:v>
      </x:c>
      <x:c r="E544" s="19"/>
      <x:c r="F544" s="19"/>
      <x:c r="G544" s="19" t="str">
        <x:v>Unresolved</x:v>
      </x:c>
      <x:c r="H544" s="19"/>
      <x:c r="I544" s="19"/>
      <x:c r="J544" s="19"/>
      <x:c r="K544" s="19"/>
      <x:c r="L544" s="19"/>
      <x:c r="M544" s="19"/>
      <x:c r="N544" s="19"/>
      <x:c r="O544" s="19"/>
      <x:c r="P544" s="20" t="n">
        <x:v>10450000</x:v>
      </x:c>
      <x:c r="Q544" s="19"/>
      <x:c r="R544" s="19" t="str">
        <x:v>Not resolved</x:v>
      </x:c>
      <x:c r="S544" s="19" t="str">
        <x:v>CHICAGO</x:v>
      </x:c>
      <x:c r="T544" s="19" t="str">
        <x:v>IL</x:v>
      </x:c>
      <x:c r="U544" s="19" t="str">
        <x:v>APARTMENT 100+</x:v>
      </x:c>
      <x:c r="V544" s="19" t="str">
        <x:v>01,02,03,0A,2J,68</x:v>
      </x:c>
      <x:c r="W544" s="19" t="str">
        <x:v>08-14-2019</x:v>
      </x:c>
      <x:c r="X544" s="19" t="str">
        <x:v>2019126527</x:v>
      </x:c>
      <x:c r="Y544" s="19" t="str">
        <x:v>2026-07-18</x:v>
      </x:c>
      <x:c r="Z544" s="19" t="str">
        <x:v>https://traviscad.org/wp-content/largefiles/2026%20Certified%20Appraisal%20Export%20Supp%200_07182026.zip</x:v>
      </x:c>
      <x:c r="AA544" s="19" t="str">
        <x:v>Appraisal account, not a unique apartment community</x:v>
      </x:c>
      <x:c r="AB544" s="19" t="str">
        <x:v>Unit counts belong in the property crosswalk, not each tax account. Unverified PESP claims are not current-owner determinations.</x:v>
      </x:c>
    </x:row>
    <x:row r="545" ht="24" hidden="0" customHeight="1">
      <x:c r="A545" s="19" t="str">
        <x:v>461061</x:v>
      </x:c>
      <x:c r="B545" s="19" t="str">
        <x:v>MANDALAY APARTMENTS</x:v>
      </x:c>
      <x:c r="C545" s="19" t="str">
        <x:v>12443 TECH RIDGE BLVD</x:v>
      </x:c>
      <x:c r="D545" s="19" t="str">
        <x:v>REMM LEGACY PROPERTIES LLC</x:v>
      </x:c>
      <x:c r="E545" s="19"/>
      <x:c r="F545" s="19"/>
      <x:c r="G545" s="19" t="str">
        <x:v>Unresolved</x:v>
      </x:c>
      <x:c r="H545" s="19"/>
      <x:c r="I545" s="19"/>
      <x:c r="J545" s="19"/>
      <x:c r="K545" s="19"/>
      <x:c r="L545" s="19"/>
      <x:c r="M545" s="19"/>
      <x:c r="N545" s="19"/>
      <x:c r="O545" s="19"/>
      <x:c r="P545" s="20" t="n">
        <x:v>46440000</x:v>
      </x:c>
      <x:c r="Q545" s="19"/>
      <x:c r="R545" s="19" t="str">
        <x:v>Not resolved</x:v>
      </x:c>
      <x:c r="S545" s="19" t="str">
        <x:v>CEDAR PARK</x:v>
      </x:c>
      <x:c r="T545" s="19" t="str">
        <x:v>TX</x:v>
      </x:c>
      <x:c r="U545" s="19" t="str">
        <x:v>APARTMENT 100+</x:v>
      </x:c>
      <x:c r="V545" s="19" t="str">
        <x:v>02,03,0A,19,2J,68,76</x:v>
      </x:c>
      <x:c r="W545" s="19" t="str">
        <x:v>12-06-2016</x:v>
      </x:c>
      <x:c r="X545" s="19" t="str">
        <x:v>2016211946</x:v>
      </x:c>
      <x:c r="Y545" s="19" t="str">
        <x:v>2026-07-18</x:v>
      </x:c>
      <x:c r="Z545" s="19" t="str">
        <x:v>https://traviscad.org/wp-content/largefiles/2026%20Certified%20Appraisal%20Export%20Supp%200_07182026.zip</x:v>
      </x:c>
      <x:c r="AA545" s="19" t="str">
        <x:v>Appraisal account, not a unique apartment community</x:v>
      </x:c>
      <x:c r="AB545" s="19" t="str">
        <x:v>Unit counts belong in the property crosswalk, not each tax account. Unverified PESP claims are not current-owner determinations.</x:v>
      </x:c>
    </x:row>
    <x:row r="546" ht="24" hidden="0" customHeight="1">
      <x:c r="A546" s="19" t="str">
        <x:v>461081</x:v>
      </x:c>
      <x:c r="B546" s="19" t="str">
        <x:v>SETTLERS RIDGE APARTMENTS</x:v>
      </x:c>
      <x:c r="C546" s="19" t="str">
        <x:v>12800 HARRISGLENN DR</x:v>
      </x:c>
      <x:c r="D546" s="19" t="str">
        <x:v>SHLP SETTLERS RIDGE LLC</x:v>
      </x:c>
      <x:c r="E546" s="19"/>
      <x:c r="F546" s="19"/>
      <x:c r="G546" s="19" t="str">
        <x:v>Unresolved</x:v>
      </x:c>
      <x:c r="H546" s="19"/>
      <x:c r="I546" s="19"/>
      <x:c r="J546" s="19"/>
      <x:c r="K546" s="19"/>
      <x:c r="L546" s="19"/>
      <x:c r="M546" s="19"/>
      <x:c r="N546" s="19"/>
      <x:c r="O546" s="19"/>
      <x:c r="P546" s="20" t="n">
        <x:v>54000000</x:v>
      </x:c>
      <x:c r="Q546" s="19"/>
      <x:c r="R546" s="19" t="str">
        <x:v>Not resolved</x:v>
      </x:c>
      <x:c r="S546" s="19" t="str">
        <x:v>DENVER</x:v>
      </x:c>
      <x:c r="T546" s="19" t="str">
        <x:v>CO</x:v>
      </x:c>
      <x:c r="U546" s="19" t="str">
        <x:v>APARTMENT 100+</x:v>
      </x:c>
      <x:c r="V546" s="19" t="str">
        <x:v>02,03,0A,19,2J,68,76</x:v>
      </x:c>
      <x:c r="W546" s="19" t="str">
        <x:v>06-27-2018</x:v>
      </x:c>
      <x:c r="X546" s="19" t="str">
        <x:v>2018103050</x:v>
      </x:c>
      <x:c r="Y546" s="19" t="str">
        <x:v>2026-07-18</x:v>
      </x:c>
      <x:c r="Z546" s="19" t="str">
        <x:v>https://traviscad.org/wp-content/largefiles/2026%20Certified%20Appraisal%20Export%20Supp%200_07182026.zip</x:v>
      </x:c>
      <x:c r="AA546" s="19" t="str">
        <x:v>Appraisal account, not a unique apartment community</x:v>
      </x:c>
      <x:c r="AB546" s="19" t="str">
        <x:v>Unit counts belong in the property crosswalk, not each tax account. Unverified PESP claims are not current-owner determinations.</x:v>
      </x:c>
    </x:row>
    <x:row r="547" ht="24" hidden="0" customHeight="1">
      <x:c r="A547" s="19" t="str">
        <x:v>464973</x:v>
      </x:c>
      <x:c r="B547" s="19" t="str">
        <x:v>PARK AT MONTEREY OAKS</x:v>
      </x:c>
      <x:c r="C547" s="19" t="str">
        <x:v>4701 MONTEREY OAKS BLVD</x:v>
      </x:c>
      <x:c r="D547" s="19" t="str">
        <x:v>NORTHLAND MONTEREY OAKS LLC</x:v>
      </x:c>
      <x:c r="E547" s="19"/>
      <x:c r="F547" s="19"/>
      <x:c r="G547" s="19" t="str">
        <x:v>Unresolved</x:v>
      </x:c>
      <x:c r="H547" s="19"/>
      <x:c r="I547" s="19"/>
      <x:c r="J547" s="19" t="str">
        <x:v>Northland Investment Corporation</x:v>
      </x:c>
      <x:c r="K547" s="19" t="str">
        <x:v>PESP-TX-0296</x:v>
      </x:c>
      <x:c r="L547" s="19"/>
      <x:c r="M547" s="19"/>
      <x:c r="N547" s="19"/>
      <x:c r="O547" s="19"/>
      <x:c r="P547" s="20" t="n">
        <x:v>94540000</x:v>
      </x:c>
      <x:c r="Q547" s="19"/>
      <x:c r="R547" s="19" t="str">
        <x:v>Not resolved</x:v>
      </x:c>
      <x:c r="S547" s="19" t="str">
        <x:v>NEWTON</x:v>
      </x:c>
      <x:c r="T547" s="19" t="str">
        <x:v>MA</x:v>
      </x:c>
      <x:c r="U547" s="19" t="str">
        <x:v>APARTMENT 100+</x:v>
      </x:c>
      <x:c r="V547" s="19" t="str">
        <x:v>01,02,03,0A,2J,68</x:v>
      </x:c>
      <x:c r="W547" s="19" t="str">
        <x:v>12-07-2017</x:v>
      </x:c>
      <x:c r="X547" s="19" t="str">
        <x:v>2017193778</x:v>
      </x:c>
      <x:c r="Y547" s="19" t="str">
        <x:v>2026-07-18</x:v>
      </x:c>
      <x:c r="Z547" s="19" t="str">
        <x:v>https://traviscad.org/wp-content/largefiles/2026%20Certified%20Appraisal%20Export%20Supp%200_07182026.zip</x:v>
      </x:c>
      <x:c r="AA547" s="19" t="str">
        <x:v>Appraisal account, not a unique apartment community</x:v>
      </x:c>
      <x:c r="AB547" s="19" t="str">
        <x:v>Unit counts belong in the property crosswalk, not each tax account. Unverified PESP claims are not current-owner determinations.</x:v>
      </x:c>
    </x:row>
    <x:row r="548" ht="24" hidden="0" customHeight="1">
      <x:c r="A548" s="19" t="str">
        <x:v>464990</x:v>
      </x:c>
      <x:c r="B548" s="19" t="str">
        <x:v>Acclaim at South Congress</x:v>
      </x:c>
      <x:c r="C548" s="19" t="str">
        <x:v>701 WOODWARD ST</x:v>
      </x:c>
      <x:c r="D548" s="19" t="str">
        <x:v>AVANATH BLUNN CREEK LP</x:v>
      </x:c>
      <x:c r="E548" s="19"/>
      <x:c r="F548" s="19"/>
      <x:c r="G548" s="19" t="str">
        <x:v>Unresolved</x:v>
      </x:c>
      <x:c r="H548" s="19"/>
      <x:c r="I548" s="19"/>
      <x:c r="J548" s="19"/>
      <x:c r="K548" s="19"/>
      <x:c r="L548" s="19"/>
      <x:c r="M548" s="19"/>
      <x:c r="N548" s="19"/>
      <x:c r="O548" s="19"/>
      <x:c r="P548" s="20" t="n">
        <x:v>25590000</x:v>
      </x:c>
      <x:c r="Q548" s="19"/>
      <x:c r="R548" s="19" t="str">
        <x:v>Not resolved</x:v>
      </x:c>
      <x:c r="S548" s="19" t="str">
        <x:v>IRVINE</x:v>
      </x:c>
      <x:c r="T548" s="19" t="str">
        <x:v>CA</x:v>
      </x:c>
      <x:c r="U548" s="19" t="str">
        <x:v>APARTMENT 100+</x:v>
      </x:c>
      <x:c r="V548" s="19" t="str">
        <x:v>01,02,03,0A,2J,68</x:v>
      </x:c>
      <x:c r="W548" s="19" t="str">
        <x:v>12-28-2018</x:v>
      </x:c>
      <x:c r="X548" s="19" t="str">
        <x:v>2018199170</x:v>
      </x:c>
      <x:c r="Y548" s="19" t="str">
        <x:v>2026-07-18</x:v>
      </x:c>
      <x:c r="Z548" s="19" t="str">
        <x:v>https://traviscad.org/wp-content/largefiles/2026%20Certified%20Appraisal%20Export%20Supp%200_07182026.zip</x:v>
      </x:c>
      <x:c r="AA548" s="19" t="str">
        <x:v>Appraisal account, not a unique apartment community</x:v>
      </x:c>
      <x:c r="AB548" s="19" t="str">
        <x:v>Unit counts belong in the property crosswalk, not each tax account. Unverified PESP claims are not current-owner determinations.</x:v>
      </x:c>
    </x:row>
    <x:row r="549" ht="24" hidden="0" customHeight="1">
      <x:c r="A549" s="19" t="str">
        <x:v>475189</x:v>
      </x:c>
      <x:c r="B549" s="19" t="str">
        <x:v>NOLINA FLATS</x:v>
      </x:c>
      <x:c r="C549" s="19" t="str">
        <x:v>8021 N FM 620</x:v>
      </x:c>
      <x:c r="D549" s="19" t="str">
        <x:v>CANTEBREA CROSSING TEXAS LLC</x:v>
      </x:c>
      <x:c r="E549" s="19"/>
      <x:c r="F549" s="19"/>
      <x:c r="G549" s="19" t="str">
        <x:v>Unresolved</x:v>
      </x:c>
      <x:c r="H549" s="19"/>
      <x:c r="I549" s="19"/>
      <x:c r="J549" s="19"/>
      <x:c r="K549" s="19"/>
      <x:c r="L549" s="19"/>
      <x:c r="M549" s="19"/>
      <x:c r="N549" s="19"/>
      <x:c r="O549" s="19"/>
      <x:c r="P549" s="20" t="n">
        <x:v>42560000</x:v>
      </x:c>
      <x:c r="Q549" s="19"/>
      <x:c r="R549" s="19" t="str">
        <x:v>Not resolved</x:v>
      </x:c>
      <x:c r="S549" s="19" t="str">
        <x:v>BOSTON</x:v>
      </x:c>
      <x:c r="T549" s="19" t="str">
        <x:v>MA</x:v>
      </x:c>
      <x:c r="U549" s="19" t="str">
        <x:v>APARTMENT 100+</x:v>
      </x:c>
      <x:c r="V549" s="19" t="str">
        <x:v>02,03,0A,2J,68,69</x:v>
      </x:c>
      <x:c r="W549" s="19" t="str">
        <x:v>01-20-2016</x:v>
      </x:c>
      <x:c r="X549" s="19" t="str">
        <x:v>2016008640</x:v>
      </x:c>
      <x:c r="Y549" s="19" t="str">
        <x:v>2026-07-18</x:v>
      </x:c>
      <x:c r="Z549" s="19" t="str">
        <x:v>https://traviscad.org/wp-content/largefiles/2026%20Certified%20Appraisal%20Export%20Supp%200_07182026.zip</x:v>
      </x:c>
      <x:c r="AA549" s="19" t="str">
        <x:v>Appraisal account, not a unique apartment community</x:v>
      </x:c>
      <x:c r="AB549" s="19" t="str">
        <x:v>Unit counts belong in the property crosswalk, not each tax account. Unverified PESP claims are not current-owner determinations.</x:v>
      </x:c>
    </x:row>
    <x:row r="550" ht="24" hidden="0" customHeight="1">
      <x:c r="A550" s="19" t="str">
        <x:v>475190</x:v>
      </x:c>
      <x:c r="B550" s="19" t="str">
        <x:v>ABELIA FLATS</x:v>
      </x:c>
      <x:c r="C550" s="19" t="str">
        <x:v>8225 N FM 620</x:v>
      </x:c>
      <x:c r="D550" s="19" t="str">
        <x:v>CANYON CREEK TEXAS LLC</x:v>
      </x:c>
      <x:c r="E550" s="19"/>
      <x:c r="F550" s="19"/>
      <x:c r="G550" s="19" t="str">
        <x:v>Unresolved</x:v>
      </x:c>
      <x:c r="H550" s="19"/>
      <x:c r="I550" s="19"/>
      <x:c r="J550" s="19"/>
      <x:c r="K550" s="19"/>
      <x:c r="L550" s="19"/>
      <x:c r="M550" s="19"/>
      <x:c r="N550" s="19"/>
      <x:c r="O550" s="19"/>
      <x:c r="P550" s="20" t="n">
        <x:v>68190000</x:v>
      </x:c>
      <x:c r="Q550" s="19"/>
      <x:c r="R550" s="19" t="str">
        <x:v>Not resolved</x:v>
      </x:c>
      <x:c r="S550" s="19" t="str">
        <x:v>BOSTON</x:v>
      </x:c>
      <x:c r="T550" s="19" t="str">
        <x:v>MA</x:v>
      </x:c>
      <x:c r="U550" s="19" t="str">
        <x:v>APARTMENT 100+</x:v>
      </x:c>
      <x:c r="V550" s="19" t="str">
        <x:v>02,03,0A,2J,68,69</x:v>
      </x:c>
      <x:c r="W550" s="19" t="str">
        <x:v>01-20-2016</x:v>
      </x:c>
      <x:c r="X550" s="19" t="str">
        <x:v>2016008633</x:v>
      </x:c>
      <x:c r="Y550" s="19" t="str">
        <x:v>2026-07-18</x:v>
      </x:c>
      <x:c r="Z550" s="19" t="str">
        <x:v>https://traviscad.org/wp-content/largefiles/2026%20Certified%20Appraisal%20Export%20Supp%200_07182026.zip</x:v>
      </x:c>
      <x:c r="AA550" s="19" t="str">
        <x:v>Appraisal account, not a unique apartment community</x:v>
      </x:c>
      <x:c r="AB550" s="19" t="str">
        <x:v>Unit counts belong in the property crosswalk, not each tax account. Unverified PESP claims are not current-owner determinations.</x:v>
      </x:c>
    </x:row>
    <x:row r="551" ht="24" hidden="0" customHeight="1">
      <x:c r="A551" s="19" t="str">
        <x:v>475530</x:v>
      </x:c>
      <x:c r="B551" s="19" t="str">
        <x:v>SONTERRA II APTS (WCAD)</x:v>
      </x:c>
      <x:c r="C551" s="19" t="str">
        <x:v>8801 N FM 620</x:v>
      </x:c>
      <x:c r="D551" s="19" t="str">
        <x:v>SONTERRA LUXURY APTS LLC</x:v>
      </x:c>
      <x:c r="E551" s="19"/>
      <x:c r="F551" s="19"/>
      <x:c r="G551" s="19" t="str">
        <x:v>Unresolved</x:v>
      </x:c>
      <x:c r="H551" s="19"/>
      <x:c r="I551" s="19"/>
      <x:c r="J551" s="19"/>
      <x:c r="K551" s="19"/>
      <x:c r="L551" s="19"/>
      <x:c r="M551" s="19"/>
      <x:c r="N551" s="19"/>
      <x:c r="O551" s="19"/>
      <x:c r="P551" s="20" t="n">
        <x:v>81533980</x:v>
      </x:c>
      <x:c r="Q551" s="19"/>
      <x:c r="R551" s="19" t="str">
        <x:v>Not resolved</x:v>
      </x:c>
      <x:c r="S551" s="19" t="str">
        <x:v>POWAY</x:v>
      </x:c>
      <x:c r="T551" s="19" t="str">
        <x:v>CA</x:v>
      </x:c>
      <x:c r="U551" s="19" t="str">
        <x:v>APARTMENT 100+</x:v>
      </x:c>
      <x:c r="V551" s="19" t="str">
        <x:v>02,03,0A,2J,68,69</x:v>
      </x:c>
      <x:c r="W551" s="19" t="str">
        <x:v>11-27-2017</x:v>
      </x:c>
      <x:c r="X551" s="19" t="str">
        <x:v>2017188180</x:v>
      </x:c>
      <x:c r="Y551" s="19" t="str">
        <x:v>2026-07-18</x:v>
      </x:c>
      <x:c r="Z551" s="19" t="str">
        <x:v>https://traviscad.org/wp-content/largefiles/2026%20Certified%20Appraisal%20Export%20Supp%200_07182026.zip</x:v>
      </x:c>
      <x:c r="AA551" s="19" t="str">
        <x:v>Appraisal account, not a unique apartment community</x:v>
      </x:c>
      <x:c r="AB551" s="19" t="str">
        <x:v>Unit counts belong in the property crosswalk, not each tax account. Unverified PESP claims are not current-owner determinations.</x:v>
      </x:c>
    </x:row>
    <x:row r="552" ht="24" hidden="0" customHeight="1">
      <x:c r="A552" s="19" t="str">
        <x:v>476381</x:v>
      </x:c>
      <x:c r="B552" s="19" t="str">
        <x:v>LAUREL</x:v>
      </x:c>
      <x:c r="C552" s="19" t="str">
        <x:v>2001 ED BLUESTEIN BLVD</x:v>
      </x:c>
      <x:c r="D552" s="19" t="str">
        <x:v>GG AUSTIN 183 APARTMENTS OWNER LP</x:v>
      </x:c>
      <x:c r="E552" s="19"/>
      <x:c r="F552" s="19"/>
      <x:c r="G552" s="19" t="str">
        <x:v>Unresolved</x:v>
      </x:c>
      <x:c r="H552" s="19"/>
      <x:c r="I552" s="19"/>
      <x:c r="J552" s="19" t="str">
        <x:v>Greystar Real Estate Partners</x:v>
      </x:c>
      <x:c r="K552" s="19" t="str">
        <x:v>PESP-TX-0151</x:v>
      </x:c>
      <x:c r="L552" s="19"/>
      <x:c r="M552" s="19"/>
      <x:c r="N552" s="19"/>
      <x:c r="O552" s="19"/>
      <x:c r="P552" s="20" t="n">
        <x:v>61080000</x:v>
      </x:c>
      <x:c r="Q552" s="19"/>
      <x:c r="R552" s="19" t="str">
        <x:v>Not resolved</x:v>
      </x:c>
      <x:c r="S552" s="19" t="str">
        <x:v>AUSTIN</x:v>
      </x:c>
      <x:c r="T552" s="19" t="str">
        <x:v>TX</x:v>
      </x:c>
      <x:c r="U552" s="19" t="str">
        <x:v>APARTMENT 100+</x:v>
      </x:c>
      <x:c r="V552" s="19" t="str">
        <x:v>01,02,03,0A,2J,68</x:v>
      </x:c>
      <x:c r="W552" s="19" t="str">
        <x:v>10-15-2019</x:v>
      </x:c>
      <x:c r="X552" s="19" t="str">
        <x:v>2019162230</x:v>
      </x:c>
      <x:c r="Y552" s="19" t="str">
        <x:v>2026-07-18</x:v>
      </x:c>
      <x:c r="Z552" s="19" t="str">
        <x:v>https://traviscad.org/wp-content/largefiles/2026%20Certified%20Appraisal%20Export%20Supp%200_07182026.zip</x:v>
      </x:c>
      <x:c r="AA552" s="19" t="str">
        <x:v>Appraisal account, not a unique apartment community</x:v>
      </x:c>
      <x:c r="AB552" s="19" t="str">
        <x:v>Unit counts belong in the property crosswalk, not each tax account. Unverified PESP claims are not current-owner determinations.</x:v>
      </x:c>
    </x:row>
    <x:row r="553" ht="24" hidden="0" customHeight="1">
      <x:c r="A553" s="19" t="str">
        <x:v>476924</x:v>
      </x:c>
      <x:c r="B553" s="19" t="str">
        <x:v>RESERVE AT WALNUT CREEK APTS</x:v>
      </x:c>
      <x:c r="C553" s="19" t="str">
        <x:v>8038 EXCHANGE DR</x:v>
      </x:c>
      <x:c r="D553" s="19" t="str">
        <x:v>RESERVE WALNUT CREEK PROPERTY OWNER LLC</x:v>
      </x:c>
      <x:c r="E553" s="19"/>
      <x:c r="F553" s="19"/>
      <x:c r="G553" s="19" t="str">
        <x:v>Unresolved</x:v>
      </x:c>
      <x:c r="H553" s="19"/>
      <x:c r="I553" s="19"/>
      <x:c r="J553" s="19"/>
      <x:c r="K553" s="19"/>
      <x:c r="L553" s="19"/>
      <x:c r="M553" s="19"/>
      <x:c r="N553" s="19"/>
      <x:c r="O553" s="19"/>
      <x:c r="P553" s="20" t="n">
        <x:v>42490000</x:v>
      </x:c>
      <x:c r="Q553" s="19"/>
      <x:c r="R553" s="19" t="str">
        <x:v>Not resolved</x:v>
      </x:c>
      <x:c r="S553" s="19" t="str">
        <x:v>AUSTIN</x:v>
      </x:c>
      <x:c r="T553" s="19" t="str">
        <x:v>TX</x:v>
      </x:c>
      <x:c r="U553" s="19" t="str">
        <x:v>APARTMENT 100+</x:v>
      </x:c>
      <x:c r="V553" s="19" t="str">
        <x:v>02,03,0A,2J,34,68</x:v>
      </x:c>
      <x:c r="W553" s="19" t="str">
        <x:v>03-31-2022</x:v>
      </x:c>
      <x:c r="X553" s="19" t="str">
        <x:v>2022059889</x:v>
      </x:c>
      <x:c r="Y553" s="19" t="str">
        <x:v>2026-07-18</x:v>
      </x:c>
      <x:c r="Z553" s="19" t="str">
        <x:v>https://traviscad.org/wp-content/largefiles/2026%20Certified%20Appraisal%20Export%20Supp%200_07182026.zip</x:v>
      </x:c>
      <x:c r="AA553" s="19" t="str">
        <x:v>Appraisal account, not a unique apartment community</x:v>
      </x:c>
      <x:c r="AB553" s="19" t="str">
        <x:v>Unit counts belong in the property crosswalk, not each tax account. Unverified PESP claims are not current-owner determinations.</x:v>
      </x:c>
    </x:row>
    <x:row r="554" ht="24" hidden="0" customHeight="1">
      <x:c r="A554" s="19" t="str">
        <x:v>478243</x:v>
      </x:c>
      <x:c r="B554" s="19" t="str">
        <x:v>WATERLOO TERRACE</x:v>
      </x:c>
      <x:c r="C554" s="19" t="str">
        <x:v>12190 N MO-PAC EXPRESSWAY</x:v>
      </x:c>
      <x:c r="D554" s="19" t="str">
        <x:v>FC WATERS PARK HOUSING LP</x:v>
      </x:c>
      <x:c r="E554" s="19"/>
      <x:c r="F554" s="19"/>
      <x:c r="G554" s="19" t="str">
        <x:v>Unresolved</x:v>
      </x:c>
      <x:c r="H554" s="19"/>
      <x:c r="I554" s="19"/>
      <x:c r="J554" s="19"/>
      <x:c r="K554" s="19"/>
      <x:c r="L554" s="19"/>
      <x:c r="M554" s="19"/>
      <x:c r="N554" s="19"/>
      <x:c r="O554" s="19"/>
      <x:c r="P554" s="20" t="n">
        <x:v>6480000</x:v>
      </x:c>
      <x:c r="Q554" s="19"/>
      <x:c r="R554" s="19" t="str">
        <x:v>Not resolved</x:v>
      </x:c>
      <x:c r="S554" s="19" t="str">
        <x:v>AUSTIN</x:v>
      </x:c>
      <x:c r="T554" s="19" t="str">
        <x:v>TX</x:v>
      </x:c>
      <x:c r="U554" s="19" t="str">
        <x:v>APARTMENT 100+</x:v>
      </x:c>
      <x:c r="V554" s="19" t="str">
        <x:v>01,02,03,0A,2J,68</x:v>
      </x:c>
      <x:c r="W554" s="19" t="str">
        <x:v>08-31-2018</x:v>
      </x:c>
      <x:c r="X554" s="19" t="str">
        <x:v>2018139358</x:v>
      </x:c>
      <x:c r="Y554" s="19" t="str">
        <x:v>2026-07-18</x:v>
      </x:c>
      <x:c r="Z554" s="19" t="str">
        <x:v>https://traviscad.org/wp-content/largefiles/2026%20Certified%20Appraisal%20Export%20Supp%200_07182026.zip</x:v>
      </x:c>
      <x:c r="AA554" s="19" t="str">
        <x:v>Appraisal account, not a unique apartment community</x:v>
      </x:c>
      <x:c r="AB554" s="19" t="str">
        <x:v>Unit counts belong in the property crosswalk, not each tax account. Unverified PESP claims are not current-owner determinations.</x:v>
      </x:c>
    </x:row>
    <x:row r="555" ht="24" hidden="0" customHeight="1">
      <x:c r="A555" s="19" t="str">
        <x:v>478311</x:v>
      </x:c>
      <x:c r="B555" s="19" t="str">
        <x:v>KEYSTONE</x:v>
      </x:c>
      <x:c r="C555" s="19" t="str">
        <x:v>5230 THUNDER CREEK RD</x:v>
      </x:c>
      <x:c r="D555" s="19" t="str">
        <x:v>PRICE KEYSTONE LP</x:v>
      </x:c>
      <x:c r="E555" s="19"/>
      <x:c r="F555" s="19"/>
      <x:c r="G555" s="19" t="str">
        <x:v>Unresolved</x:v>
      </x:c>
      <x:c r="H555" s="19"/>
      <x:c r="I555" s="19"/>
      <x:c r="J555" s="19"/>
      <x:c r="K555" s="19"/>
      <x:c r="L555" s="19"/>
      <x:c r="M555" s="19"/>
      <x:c r="N555" s="19"/>
      <x:c r="O555" s="19"/>
      <x:c r="P555" s="20" t="n">
        <x:v>17270000</x:v>
      </x:c>
      <x:c r="Q555" s="19"/>
      <x:c r="R555" s="19" t="str">
        <x:v>Not resolved</x:v>
      </x:c>
      <x:c r="S555" s="19" t="str">
        <x:v>ADDISON</x:v>
      </x:c>
      <x:c r="T555" s="19" t="str">
        <x:v>TX</x:v>
      </x:c>
      <x:c r="U555" s="19" t="str">
        <x:v>APARTMENT 100+</x:v>
      </x:c>
      <x:c r="V555" s="19" t="str">
        <x:v>01,02,03,0A,2J,68</x:v>
      </x:c>
      <x:c r="W555" s="19" t="str">
        <x:v>07-20-2012</x:v>
      </x:c>
      <x:c r="X555" s="19" t="str">
        <x:v>2012118195TR</x:v>
      </x:c>
      <x:c r="Y555" s="19" t="str">
        <x:v>2026-07-18</x:v>
      </x:c>
      <x:c r="Z555" s="19" t="str">
        <x:v>https://traviscad.org/wp-content/largefiles/2026%20Certified%20Appraisal%20Export%20Supp%200_07182026.zip</x:v>
      </x:c>
      <x:c r="AA555" s="19" t="str">
        <x:v>Appraisal account, not a unique apartment community</x:v>
      </x:c>
      <x:c r="AB555" s="19" t="str">
        <x:v>Unit counts belong in the property crosswalk, not each tax account. Unverified PESP claims are not current-owner determinations.</x:v>
      </x:c>
    </x:row>
    <x:row r="556" ht="24" hidden="0" customHeight="1">
      <x:c r="A556" s="19" t="str">
        <x:v>483166</x:v>
      </x:c>
      <x:c r="B556" s="19" t="str">
        <x:v>BALLPARK NORTH</x:v>
      </x:c>
      <x:c r="C556" s="19" t="str">
        <x:v>4600 ELMONT DR</x:v>
      </x:c>
      <x:c r="D556" s="19" t="str">
        <x:v>BPN RIVERSIDE LLC</x:v>
      </x:c>
      <x:c r="E556" s="19"/>
      <x:c r="F556" s="19"/>
      <x:c r="G556" s="19" t="str">
        <x:v>Unresolved</x:v>
      </x:c>
      <x:c r="H556" s="19"/>
      <x:c r="I556" s="19"/>
      <x:c r="J556" s="19"/>
      <x:c r="K556" s="19"/>
      <x:c r="L556" s="19"/>
      <x:c r="M556" s="19"/>
      <x:c r="N556" s="19"/>
      <x:c r="O556" s="19"/>
      <x:c r="P556" s="20" t="n">
        <x:v>70300062</x:v>
      </x:c>
      <x:c r="Q556" s="19"/>
      <x:c r="R556" s="19" t="str">
        <x:v>Not resolved</x:v>
      </x:c>
      <x:c r="S556" s="19" t="str">
        <x:v>AUSTIN</x:v>
      </x:c>
      <x:c r="T556" s="19" t="str">
        <x:v>TX</x:v>
      </x:c>
      <x:c r="U556" s="19" t="str">
        <x:v>APARTMENT 100+</x:v>
      </x:c>
      <x:c r="V556" s="19" t="str">
        <x:v>02,03,06,0A,2J,68</x:v>
      </x:c>
      <x:c r="W556" s="19" t="str">
        <x:v>10-28-2020</x:v>
      </x:c>
      <x:c r="X556" s="19" t="str">
        <x:v>2020206026</x:v>
      </x:c>
      <x:c r="Y556" s="19" t="str">
        <x:v>2026-07-18</x:v>
      </x:c>
      <x:c r="Z556" s="19" t="str">
        <x:v>https://traviscad.org/wp-content/largefiles/2026%20Certified%20Appraisal%20Export%20Supp%200_07182026.zip</x:v>
      </x:c>
      <x:c r="AA556" s="19" t="str">
        <x:v>Appraisal account, not a unique apartment community</x:v>
      </x:c>
      <x:c r="AB556" s="19" t="str">
        <x:v>Unit counts belong in the property crosswalk, not each tax account. Unverified PESP claims are not current-owner determinations.</x:v>
      </x:c>
    </x:row>
    <x:row r="557" ht="24" hidden="0" customHeight="1">
      <x:c r="A557" s="19" t="str">
        <x:v>486457</x:v>
      </x:c>
      <x:c r="B557" s="19" t="str">
        <x:v>SADDLE CREEK APARTMENTS</x:v>
      </x:c>
      <x:c r="C557" s="19" t="str">
        <x:v>10801 OLD MANCHACA RD</x:v>
      </x:c>
      <x:c r="D557" s="19" t="str">
        <x:v>SADDLE CREEK PROPERTY L L C</x:v>
      </x:c>
      <x:c r="E557" s="19"/>
      <x:c r="F557" s="19"/>
      <x:c r="G557" s="19" t="str">
        <x:v>Unresolved</x:v>
      </x:c>
      <x:c r="H557" s="19"/>
      <x:c r="I557" s="19"/>
      <x:c r="J557" s="19"/>
      <x:c r="K557" s="19"/>
      <x:c r="L557" s="19"/>
      <x:c r="M557" s="19"/>
      <x:c r="N557" s="19"/>
      <x:c r="O557" s="19"/>
      <x:c r="P557" s="20" t="n">
        <x:v>36000000</x:v>
      </x:c>
      <x:c r="Q557" s="19"/>
      <x:c r="R557" s="19" t="str">
        <x:v>Not resolved</x:v>
      </x:c>
      <x:c r="S557" s="19" t="str">
        <x:v>MANHATTAN BEACH</x:v>
      </x:c>
      <x:c r="T557" s="19" t="str">
        <x:v>CA</x:v>
      </x:c>
      <x:c r="U557" s="19" t="str">
        <x:v>APARTMENT 100+</x:v>
      </x:c>
      <x:c r="V557" s="19" t="str">
        <x:v>01,02,03,0A,2J,68</x:v>
      </x:c>
      <x:c r="W557" s="19" t="str">
        <x:v>11-05-2007</x:v>
      </x:c>
      <x:c r="X557" s="19" t="str">
        <x:v>2007205206TR</x:v>
      </x:c>
      <x:c r="Y557" s="19" t="str">
        <x:v>2026-07-18</x:v>
      </x:c>
      <x:c r="Z557" s="19" t="str">
        <x:v>https://traviscad.org/wp-content/largefiles/2026%20Certified%20Appraisal%20Export%20Supp%200_07182026.zip</x:v>
      </x:c>
      <x:c r="AA557" s="19" t="str">
        <x:v>Appraisal account, not a unique apartment community</x:v>
      </x:c>
      <x:c r="AB557" s="19" t="str">
        <x:v>Unit counts belong in the property crosswalk, not each tax account. Unverified PESP claims are not current-owner determinations.</x:v>
      </x:c>
    </x:row>
    <x:row r="558" ht="24" hidden="0" customHeight="1">
      <x:c r="A558" s="19" t="str">
        <x:v>487162</x:v>
      </x:c>
      <x:c r="B558" s="19" t="str">
        <x:v>ELLE WEST AVENUE (IMPS)</x:v>
      </x:c>
      <x:c r="C558" s="19" t="str">
        <x:v>800 W 3 ST</x:v>
      </x:c>
      <x:c r="D558" s="19" t="str">
        <x:v>300 WEST AVE LLC</x:v>
      </x:c>
      <x:c r="E558" s="19"/>
      <x:c r="F558" s="19"/>
      <x:c r="G558" s="19" t="str">
        <x:v>Unresolved</x:v>
      </x:c>
      <x:c r="H558" s="19"/>
      <x:c r="I558" s="19"/>
      <x:c r="J558" s="19"/>
      <x:c r="K558" s="19"/>
      <x:c r="L558" s="19"/>
      <x:c r="M558" s="19"/>
      <x:c r="N558" s="19"/>
      <x:c r="O558" s="19"/>
      <x:c r="P558" s="20" t="n">
        <x:v>39960000</x:v>
      </x:c>
      <x:c r="Q558" s="19"/>
      <x:c r="R558" s="19" t="str">
        <x:v>Not resolved</x:v>
      </x:c>
      <x:c r="S558" s="19" t="str">
        <x:v>DALLAS</x:v>
      </x:c>
      <x:c r="T558" s="19" t="str">
        <x:v>TX</x:v>
      </x:c>
      <x:c r="U558" s="19" t="str">
        <x:v>APARTMENT 100+</x:v>
      </x:c>
      <x:c r="V558" s="19" t="str">
        <x:v>01,02,03,0A,2J,68</x:v>
      </x:c>
      <x:c r="W558" s="19" t="str">
        <x:v>12-13-2018</x:v>
      </x:c>
      <x:c r="X558" s="19" t="str">
        <x:v>2018192402&amp;03</x:v>
      </x:c>
      <x:c r="Y558" s="19" t="str">
        <x:v>2026-07-18</x:v>
      </x:c>
      <x:c r="Z558" s="19" t="str">
        <x:v>https://traviscad.org/wp-content/largefiles/2026%20Certified%20Appraisal%20Export%20Supp%200_07182026.zip</x:v>
      </x:c>
      <x:c r="AA558" s="19" t="str">
        <x:v>Appraisal account, not a unique apartment community</x:v>
      </x:c>
      <x:c r="AB558" s="19" t="str">
        <x:v>Unit counts belong in the property crosswalk, not each tax account. Unverified PESP claims are not current-owner determinations.</x:v>
      </x:c>
    </x:row>
    <x:row r="559" ht="36" hidden="0" customHeight="1">
      <x:c r="A559" s="19" t="str">
        <x:v>496400</x:v>
      </x:c>
      <x:c r="B559" s="19" t="str">
        <x:v>CANYON SPRINGS</x:v>
      </x:c>
      <x:c r="C559" s="19" t="str">
        <x:v>7700 N CAPITAL OF TX HY</x:v>
      </x:c>
      <x:c r="D559" s="19" t="str">
        <x:v>CANYON SPRINGS INVESTMENT PARTNERS LP</x:v>
      </x:c>
      <x:c r="E559" s="19"/>
      <x:c r="F559" s="19"/>
      <x:c r="G559" s="19" t="str">
        <x:v>Unresolved</x:v>
      </x:c>
      <x:c r="H559" s="19"/>
      <x:c r="I559" s="19"/>
      <x:c r="J559" s="19" t="str">
        <x:v>UBS Realty Investors</x:v>
      </x:c>
      <x:c r="K559" s="19" t="str">
        <x:v>PESP-TX-0094</x:v>
      </x:c>
      <x:c r="L559" s="19"/>
      <x:c r="M559" s="19"/>
      <x:c r="N559" s="19"/>
      <x:c r="O559" s="19"/>
      <x:c r="P559" s="20" t="n">
        <x:v>35580000</x:v>
      </x:c>
      <x:c r="Q559" s="19"/>
      <x:c r="R559" s="19" t="str">
        <x:v>Not resolved</x:v>
      </x:c>
      <x:c r="S559" s="19" t="str">
        <x:v>CARLSBAD</x:v>
      </x:c>
      <x:c r="T559" s="19" t="str">
        <x:v>CA</x:v>
      </x:c>
      <x:c r="U559" s="19" t="str">
        <x:v>APARTMENT 100+</x:v>
      </x:c>
      <x:c r="V559" s="19" t="str">
        <x:v>01,02,03,0A,2J,68</x:v>
      </x:c>
      <x:c r="W559" s="19" t="str">
        <x:v>06-30-1998</x:v>
      </x:c>
      <x:c r="X559" s="19"/>
      <x:c r="Y559" s="19" t="str">
        <x:v>2026-07-18</x:v>
      </x:c>
      <x:c r="Z559" s="19" t="str">
        <x:v>https://traviscad.org/wp-content/largefiles/2026%20Certified%20Appraisal%20Export%20Supp%200_07182026.zip</x:v>
      </x:c>
      <x:c r="AA559" s="19" t="str">
        <x:v>Appraisal account, not a unique apartment community</x:v>
      </x:c>
      <x:c r="AB559" s="19" t="str">
        <x:v>Unit counts belong in the property crosswalk, not each tax account. Unverified PESP claims are not current-owner determinations.</x:v>
      </x:c>
    </x:row>
    <x:row r="560" ht="24" hidden="0" customHeight="1">
      <x:c r="A560" s="19" t="str">
        <x:v>497709</x:v>
      </x:c>
      <x:c r="B560" s="19" t="str">
        <x:v>CAPITAL HILLS</x:v>
      </x:c>
      <x:c r="C560" s="19" t="str">
        <x:v>8527 N CAPITAL OF TX HY</x:v>
      </x:c>
      <x:c r="D560" s="19" t="str">
        <x:v>CAMERON COUNTY HOUSING FINANCE</x:v>
      </x:c>
      <x:c r="E560" s="19"/>
      <x:c r="F560" s="19"/>
      <x:c r="G560" s="19" t="str">
        <x:v>Unresolved</x:v>
      </x:c>
      <x:c r="H560" s="19"/>
      <x:c r="I560" s="19"/>
      <x:c r="J560" s="19"/>
      <x:c r="K560" s="19"/>
      <x:c r="L560" s="19"/>
      <x:c r="M560" s="19"/>
      <x:c r="N560" s="19"/>
      <x:c r="O560" s="19"/>
      <x:c r="P560" s="20" t="n">
        <x:v>35270000</x:v>
      </x:c>
      <x:c r="Q560" s="19"/>
      <x:c r="R560" s="19" t="str">
        <x:v>Not resolved</x:v>
      </x:c>
      <x:c r="S560" s="19" t="str">
        <x:v>HARLINGEN</x:v>
      </x:c>
      <x:c r="T560" s="19" t="str">
        <x:v>TX</x:v>
      </x:c>
      <x:c r="U560" s="19" t="str">
        <x:v>APARTMENT 100+</x:v>
      </x:c>
      <x:c r="V560" s="19" t="str">
        <x:v>01,02,03,0A,2J,68</x:v>
      </x:c>
      <x:c r="W560" s="19" t="str">
        <x:v>12-23-2024</x:v>
      </x:c>
      <x:c r="X560" s="19" t="str">
        <x:v>2024141728</x:v>
      </x:c>
      <x:c r="Y560" s="19" t="str">
        <x:v>2026-07-18</x:v>
      </x:c>
      <x:c r="Z560" s="19" t="str">
        <x:v>https://traviscad.org/wp-content/largefiles/2026%20Certified%20Appraisal%20Export%20Supp%200_07182026.zip</x:v>
      </x:c>
      <x:c r="AA560" s="19" t="str">
        <x:v>Appraisal account, not a unique apartment community</x:v>
      </x:c>
      <x:c r="AB560" s="19" t="str">
        <x:v>Unit counts belong in the property crosswalk, not each tax account. Unverified PESP claims are not current-owner determinations.</x:v>
      </x:c>
    </x:row>
    <x:row r="561" ht="24" hidden="0" customHeight="1">
      <x:c r="A561" s="19" t="str">
        <x:v>497787</x:v>
      </x:c>
      <x:c r="B561" s="19" t="str">
        <x:v>ELLWOOD AT LAKE TRAVIS</x:v>
      </x:c>
      <x:c r="C561" s="19" t="str">
        <x:v>7655 N FM 620</x:v>
      </x:c>
      <x:c r="D561" s="19" t="str">
        <x:v>LA VILLA HOUSING FINANCE</x:v>
      </x:c>
      <x:c r="E561" s="19"/>
      <x:c r="F561" s="19"/>
      <x:c r="G561" s="19" t="str">
        <x:v>Unresolved</x:v>
      </x:c>
      <x:c r="H561" s="19"/>
      <x:c r="I561" s="19"/>
      <x:c r="J561" s="19" t="str">
        <x:v>S2 Capital</x:v>
      </x:c>
      <x:c r="K561" s="19" t="str">
        <x:v>PESP-TX-0311</x:v>
      </x:c>
      <x:c r="L561" s="19"/>
      <x:c r="M561" s="19"/>
      <x:c r="N561" s="19"/>
      <x:c r="O561" s="19"/>
      <x:c r="P561" s="20" t="n">
        <x:v>92960000</x:v>
      </x:c>
      <x:c r="Q561" s="19"/>
      <x:c r="R561" s="19" t="str">
        <x:v>Not resolved</x:v>
      </x:c>
      <x:c r="S561" s="19" t="str">
        <x:v>LA VILLA</x:v>
      </x:c>
      <x:c r="T561" s="19" t="str">
        <x:v>TX</x:v>
      </x:c>
      <x:c r="U561" s="19" t="str">
        <x:v>APARTMENT 100+</x:v>
      </x:c>
      <x:c r="V561" s="19" t="str">
        <x:v>02,03,0A,1G,2J,68,69</x:v>
      </x:c>
      <x:c r="W561" s="19" t="str">
        <x:v>05-16-2025</x:v>
      </x:c>
      <x:c r="X561" s="19" t="str">
        <x:v>2025055084</x:v>
      </x:c>
      <x:c r="Y561" s="19" t="str">
        <x:v>2026-07-18</x:v>
      </x:c>
      <x:c r="Z561" s="19" t="str">
        <x:v>https://traviscad.org/wp-content/largefiles/2026%20Certified%20Appraisal%20Export%20Supp%200_07182026.zip</x:v>
      </x:c>
      <x:c r="AA561" s="19" t="str">
        <x:v>Appraisal account, not a unique apartment community</x:v>
      </x:c>
      <x:c r="AB561" s="19" t="str">
        <x:v>Unit counts belong in the property crosswalk, not each tax account. Unverified PESP claims are not current-owner determinations.</x:v>
      </x:c>
    </x:row>
    <x:row r="562" ht="24" hidden="0" customHeight="1">
      <x:c r="A562" s="19" t="str">
        <x:v>497830</x:v>
      </x:c>
      <x:c r="B562" s="19" t="str">
        <x:v>VERANDAH AT GRANDVIEW HILLS</x:v>
      </x:c>
      <x:c r="C562" s="19" t="str">
        <x:v>8600 N RANCH RD 620</x:v>
      </x:c>
      <x:c r="D562" s="19" t="str">
        <x:v>VERANDAH AT GRANDVIEW HILLS LLC</x:v>
      </x:c>
      <x:c r="E562" s="19"/>
      <x:c r="F562" s="19"/>
      <x:c r="G562" s="19" t="str">
        <x:v>Unresolved</x:v>
      </x:c>
      <x:c r="H562" s="19"/>
      <x:c r="I562" s="19"/>
      <x:c r="J562" s="19"/>
      <x:c r="K562" s="19"/>
      <x:c r="L562" s="19"/>
      <x:c r="M562" s="19"/>
      <x:c r="N562" s="19"/>
      <x:c r="O562" s="19"/>
      <x:c r="P562" s="20" t="n">
        <x:v>79890000</x:v>
      </x:c>
      <x:c r="Q562" s="19"/>
      <x:c r="R562" s="19" t="str">
        <x:v>Not resolved</x:v>
      </x:c>
      <x:c r="S562" s="19" t="str">
        <x:v>POWAY</x:v>
      </x:c>
      <x:c r="T562" s="19" t="str">
        <x:v>CA</x:v>
      </x:c>
      <x:c r="U562" s="19" t="str">
        <x:v>APARTMENT 100+</x:v>
      </x:c>
      <x:c r="V562" s="19" t="str">
        <x:v>02,03,0A,1G,2J,68,69</x:v>
      </x:c>
      <x:c r="W562" s="19" t="str">
        <x:v>08-15-2019</x:v>
      </x:c>
      <x:c r="X562" s="19" t="str">
        <x:v>2019128294</x:v>
      </x:c>
      <x:c r="Y562" s="19" t="str">
        <x:v>2026-07-18</x:v>
      </x:c>
      <x:c r="Z562" s="19" t="str">
        <x:v>https://traviscad.org/wp-content/largefiles/2026%20Certified%20Appraisal%20Export%20Supp%200_07182026.zip</x:v>
      </x:c>
      <x:c r="AA562" s="19" t="str">
        <x:v>Appraisal account, not a unique apartment community</x:v>
      </x:c>
      <x:c r="AB562" s="19" t="str">
        <x:v>Unit counts belong in the property crosswalk, not each tax account. Unverified PESP claims are not current-owner determinations.</x:v>
      </x:c>
    </x:row>
    <x:row r="563" ht="24" hidden="0" customHeight="1">
      <x:c r="A563" s="19" t="str">
        <x:v>498141</x:v>
      </x:c>
      <x:c r="B563" s="19" t="str">
        <x:v>BRIDGE AT CANYON CREEK</x:v>
      </x:c>
      <x:c r="C563" s="19" t="str">
        <x:v>9009 N RANCH RD 620</x:v>
      </x:c>
      <x:c r="D563" s="19" t="str">
        <x:v>HOUSING AUTHORITY OF COA</x:v>
      </x:c>
      <x:c r="E563" s="19"/>
      <x:c r="F563" s="19"/>
      <x:c r="G563" s="19" t="str">
        <x:v>Unresolved</x:v>
      </x:c>
      <x:c r="H563" s="19"/>
      <x:c r="I563" s="19"/>
      <x:c r="J563" s="19"/>
      <x:c r="K563" s="19"/>
      <x:c r="L563" s="19"/>
      <x:c r="M563" s="19" t="str">
        <x:v>HACA</x:v>
      </x:c>
      <x:c r="N563" s="19" t="str">
        <x:v>392</x:v>
      </x:c>
      <x:c r="O563" s="19" t="str">
        <x:v>XV</x:v>
      </x:c>
      <x:c r="P563" s="20" t="n">
        <x:v>93307896</x:v>
      </x:c>
      <x:c r="Q563" s="19"/>
      <x:c r="R563" s="19" t="str">
        <x:v>Not resolved</x:v>
      </x:c>
      <x:c r="S563" s="19" t="str">
        <x:v>AUSTIN</x:v>
      </x:c>
      <x:c r="T563" s="19" t="str">
        <x:v>TX</x:v>
      </x:c>
      <x:c r="U563" s="19" t="str">
        <x:v>APARTMENT 100+</x:v>
      </x:c>
      <x:c r="V563" s="19" t="str">
        <x:v>02,03,0A,2J,68,69</x:v>
      </x:c>
      <x:c r="W563" s="19" t="str">
        <x:v>06-30-2022</x:v>
      </x:c>
      <x:c r="X563" s="19" t="str">
        <x:v>2022115612</x:v>
      </x:c>
      <x:c r="Y563" s="19" t="str">
        <x:v>2026-07-18</x:v>
      </x:c>
      <x:c r="Z563" s="19" t="str">
        <x:v>https://traviscad.org/wp-content/largefiles/2026%20Certified%20Appraisal%20Export%20Supp%200_07182026.zip</x:v>
      </x:c>
      <x:c r="AA563" s="19" t="str">
        <x:v>Appraisal account, not a unique apartment community</x:v>
      </x:c>
      <x:c r="AB563" s="19" t="str">
        <x:v>Unit counts belong in the property crosswalk, not each tax account. Unverified PESP claims are not current-owner determinations.</x:v>
      </x:c>
    </x:row>
    <x:row r="564" ht="24" hidden="0" customHeight="1">
      <x:c r="A564" s="19" t="str">
        <x:v>498237</x:v>
      </x:c>
      <x:c r="B564" s="19" t="str">
        <x:v>TERRAZZO APARTMENTS</x:v>
      </x:c>
      <x:c r="C564" s="19" t="str">
        <x:v>8585 SPICEWOOD SPRINGS RD</x:v>
      </x:c>
      <x:c r="D564" s="19" t="str">
        <x:v>TERRAZZO APARTMENT HOMES LP</x:v>
      </x:c>
      <x:c r="E564" s="19"/>
      <x:c r="F564" s="19"/>
      <x:c r="G564" s="19" t="str">
        <x:v>Unresolved</x:v>
      </x:c>
      <x:c r="H564" s="19"/>
      <x:c r="I564" s="19"/>
      <x:c r="J564" s="19"/>
      <x:c r="K564" s="19"/>
      <x:c r="L564" s="19"/>
      <x:c r="M564" s="19"/>
      <x:c r="N564" s="19"/>
      <x:c r="O564" s="19"/>
      <x:c r="P564" s="20" t="n">
        <x:v>41500000</x:v>
      </x:c>
      <x:c r="Q564" s="19"/>
      <x:c r="R564" s="19" t="str">
        <x:v>Not resolved</x:v>
      </x:c>
      <x:c r="S564" s="19" t="str">
        <x:v>MIAMI</x:v>
      </x:c>
      <x:c r="T564" s="19" t="str">
        <x:v>FL</x:v>
      </x:c>
      <x:c r="U564" s="19" t="str">
        <x:v>APARTMENT 100+</x:v>
      </x:c>
      <x:c r="V564" s="19" t="str">
        <x:v>02,03,0A,2J,5A,68</x:v>
      </x:c>
      <x:c r="W564" s="19" t="str">
        <x:v>05-22-2015</x:v>
      </x:c>
      <x:c r="X564" s="19" t="str">
        <x:v>2015079992</x:v>
      </x:c>
      <x:c r="Y564" s="19" t="str">
        <x:v>2026-07-18</x:v>
      </x:c>
      <x:c r="Z564" s="19" t="str">
        <x:v>https://traviscad.org/wp-content/largefiles/2026%20Certified%20Appraisal%20Export%20Supp%200_07182026.zip</x:v>
      </x:c>
      <x:c r="AA564" s="19" t="str">
        <x:v>Appraisal account, not a unique apartment community</x:v>
      </x:c>
      <x:c r="AB564" s="19" t="str">
        <x:v>Unit counts belong in the property crosswalk, not each tax account. Unverified PESP claims are not current-owner determinations.</x:v>
      </x:c>
    </x:row>
    <x:row r="565" ht="24" hidden="0" customHeight="1">
      <x:c r="A565" s="19" t="str">
        <x:v>499181</x:v>
      </x:c>
      <x:c r="B565" s="19" t="str">
        <x:v>SOCO ON THE LAKE (RIVERSIDE SQUARE)</x:v>
      </x:c>
      <x:c r="C565" s="19" t="str">
        <x:v>222 E RIVERSIDE DR</x:v>
      </x:c>
      <x:c r="D565" s="19" t="str">
        <x:v>CWS RIVERSIDE SQUARE LP</x:v>
      </x:c>
      <x:c r="E565" s="19"/>
      <x:c r="F565" s="19"/>
      <x:c r="G565" s="19" t="str">
        <x:v>Unresolved</x:v>
      </x:c>
      <x:c r="H565" s="19"/>
      <x:c r="I565" s="19"/>
      <x:c r="J565" s="19" t="str">
        <x:v>CWS Capital Partners</x:v>
      </x:c>
      <x:c r="K565" s="19" t="str">
        <x:v>PESP-TX-0229</x:v>
      </x:c>
      <x:c r="L565" s="19"/>
      <x:c r="M565" s="19"/>
      <x:c r="N565" s="19"/>
      <x:c r="O565" s="19"/>
      <x:c r="P565" s="20" t="n">
        <x:v>30198888</x:v>
      </x:c>
      <x:c r="Q565" s="19"/>
      <x:c r="R565" s="19" t="str">
        <x:v>Not resolved</x:v>
      </x:c>
      <x:c r="S565" s="19" t="str">
        <x:v>AUSTIN</x:v>
      </x:c>
      <x:c r="T565" s="19" t="str">
        <x:v>TX</x:v>
      </x:c>
      <x:c r="U565" s="19" t="str">
        <x:v>APARTMENT 100+</x:v>
      </x:c>
      <x:c r="V565" s="19" t="str">
        <x:v>01,02,03,0A,2J,68</x:v>
      </x:c>
      <x:c r="W565" s="19" t="str">
        <x:v>12-02-2014</x:v>
      </x:c>
      <x:c r="X565" s="19" t="str">
        <x:v>2014181757TR</x:v>
      </x:c>
      <x:c r="Y565" s="19" t="str">
        <x:v>2026-07-18</x:v>
      </x:c>
      <x:c r="Z565" s="19" t="str">
        <x:v>https://traviscad.org/wp-content/largefiles/2026%20Certified%20Appraisal%20Export%20Supp%200_07182026.zip</x:v>
      </x:c>
      <x:c r="AA565" s="19" t="str">
        <x:v>Appraisal account, not a unique apartment community</x:v>
      </x:c>
      <x:c r="AB565" s="19" t="str">
        <x:v>Unit counts belong in the property crosswalk, not each tax account. Unverified PESP claims are not current-owner determinations.</x:v>
      </x:c>
    </x:row>
    <x:row r="566" ht="24" hidden="0" customHeight="1">
      <x:c r="A566" s="19" t="str">
        <x:v>499648</x:v>
      </x:c>
      <x:c r="B566" s="19" t="str">
        <x:v>M STATION</x:v>
      </x:c>
      <x:c r="C566" s="19" t="str">
        <x:v>2906 E MARTIN LUTHER KING JR BLVD</x:v>
      </x:c>
      <x:c r="D566" s="19" t="str">
        <x:v>M STATION HOUSING LP</x:v>
      </x:c>
      <x:c r="E566" s="19"/>
      <x:c r="F566" s="19"/>
      <x:c r="G566" s="19" t="str">
        <x:v>Unresolved</x:v>
      </x:c>
      <x:c r="H566" s="19"/>
      <x:c r="I566" s="19"/>
      <x:c r="J566" s="19"/>
      <x:c r="K566" s="19"/>
      <x:c r="L566" s="19"/>
      <x:c r="M566" s="19"/>
      <x:c r="N566" s="19"/>
      <x:c r="O566" s="19"/>
      <x:c r="P566" s="20" t="n">
        <x:v>9000000</x:v>
      </x:c>
      <x:c r="Q566" s="19"/>
      <x:c r="R566" s="19" t="str">
        <x:v>Not resolved</x:v>
      </x:c>
      <x:c r="S566" s="19" t="str">
        <x:v>AUSTIN</x:v>
      </x:c>
      <x:c r="T566" s="19" t="str">
        <x:v>TX</x:v>
      </x:c>
      <x:c r="U566" s="19" t="str">
        <x:v>APARTMENT 100+</x:v>
      </x:c>
      <x:c r="V566" s="19" t="str">
        <x:v>01,02,03,0A,2J,68,HPR1</x:v>
      </x:c>
      <x:c r="W566" s="19" t="str">
        <x:v>11-16-2009</x:v>
      </x:c>
      <x:c r="X566" s="19" t="str">
        <x:v>2009191396TR</x:v>
      </x:c>
      <x:c r="Y566" s="19" t="str">
        <x:v>2026-07-18</x:v>
      </x:c>
      <x:c r="Z566" s="19" t="str">
        <x:v>https://traviscad.org/wp-content/largefiles/2026%20Certified%20Appraisal%20Export%20Supp%200_07182026.zip</x:v>
      </x:c>
      <x:c r="AA566" s="19" t="str">
        <x:v>Appraisal account, not a unique apartment community</x:v>
      </x:c>
      <x:c r="AB566" s="19" t="str">
        <x:v>Unit counts belong in the property crosswalk, not each tax account. Unverified PESP claims are not current-owner determinations.</x:v>
      </x:c>
    </x:row>
    <x:row r="567" ht="24" hidden="0" customHeight="1">
      <x:c r="A567" s="19" t="str">
        <x:v>501175</x:v>
      </x:c>
      <x:c r="B567" s="19" t="str">
        <x:v>CRICKET HOLLOW APTS</x:v>
      </x:c>
      <x:c r="C567" s="19" t="str">
        <x:v>11441 N INTERSTATE HY 35</x:v>
      </x:c>
      <x:c r="D567" s="19" t="str">
        <x:v>CRICKET C F HOLLOW ASSOCIATES</x:v>
      </x:c>
      <x:c r="E567" s="19"/>
      <x:c r="F567" s="19"/>
      <x:c r="G567" s="19" t="str">
        <x:v>Unresolved</x:v>
      </x:c>
      <x:c r="H567" s="19"/>
      <x:c r="I567" s="19"/>
      <x:c r="J567" s="19"/>
      <x:c r="K567" s="19"/>
      <x:c r="L567" s="19"/>
      <x:c r="M567" s="19"/>
      <x:c r="N567" s="19"/>
      <x:c r="O567" s="19"/>
      <x:c r="P567" s="20" t="n">
        <x:v>33220000</x:v>
      </x:c>
      <x:c r="Q567" s="19"/>
      <x:c r="R567" s="19" t="str">
        <x:v>Not resolved</x:v>
      </x:c>
      <x:c r="S567" s="19" t="str">
        <x:v>BOSTON</x:v>
      </x:c>
      <x:c r="T567" s="19" t="str">
        <x:v>MA</x:v>
      </x:c>
      <x:c r="U567" s="19" t="str">
        <x:v>APARTMENT 100+</x:v>
      </x:c>
      <x:c r="V567" s="19" t="str">
        <x:v>01,02,03,0A,2J,68</x:v>
      </x:c>
      <x:c r="W567" s="19" t="str">
        <x:v>12-17-1991</x:v>
      </x:c>
      <x:c r="X567" s="19"/>
      <x:c r="Y567" s="19" t="str">
        <x:v>2026-07-18</x:v>
      </x:c>
      <x:c r="Z567" s="19" t="str">
        <x:v>https://traviscad.org/wp-content/largefiles/2026%20Certified%20Appraisal%20Export%20Supp%200_07182026.zip</x:v>
      </x:c>
      <x:c r="AA567" s="19" t="str">
        <x:v>Appraisal account, not a unique apartment community</x:v>
      </x:c>
      <x:c r="AB567" s="19" t="str">
        <x:v>Unit counts belong in the property crosswalk, not each tax account. Unverified PESP claims are not current-owner determinations.</x:v>
      </x:c>
    </x:row>
    <x:row r="568" ht="24" hidden="0" customHeight="1">
      <x:c r="A568" s="19" t="str">
        <x:v>501427</x:v>
      </x:c>
      <x:c r="B568" s="19" t="str">
        <x:v>EVOLVE AT THE ARBORETUM</x:v>
      </x:c>
      <x:c r="C568" s="19" t="str">
        <x:v>9500 JOLLYVILLE RD</x:v>
      </x:c>
      <x:c r="D568" s="19" t="str">
        <x:v>CIMARRON CROSSING APTS LTD</x:v>
      </x:c>
      <x:c r="E568" s="19"/>
      <x:c r="F568" s="19"/>
      <x:c r="G568" s="19" t="str">
        <x:v>Unresolved</x:v>
      </x:c>
      <x:c r="H568" s="19"/>
      <x:c r="I568" s="19"/>
      <x:c r="J568" s="19"/>
      <x:c r="K568" s="19"/>
      <x:c r="L568" s="19"/>
      <x:c r="M568" s="19"/>
      <x:c r="N568" s="19"/>
      <x:c r="O568" s="19"/>
      <x:c r="P568" s="20" t="n">
        <x:v>18050000</x:v>
      </x:c>
      <x:c r="Q568" s="19"/>
      <x:c r="R568" s="19" t="str">
        <x:v>Not resolved</x:v>
      </x:c>
      <x:c r="S568" s="19" t="str">
        <x:v>AUSTIN</x:v>
      </x:c>
      <x:c r="T568" s="19" t="str">
        <x:v>TX</x:v>
      </x:c>
      <x:c r="U568" s="19" t="str">
        <x:v>APARTMENT 100+</x:v>
      </x:c>
      <x:c r="V568" s="19" t="str">
        <x:v>01,02,03,0A,2J,68</x:v>
      </x:c>
      <x:c r="W568" s="19" t="str">
        <x:v>08-07-1997</x:v>
      </x:c>
      <x:c r="X568" s="19"/>
      <x:c r="Y568" s="19" t="str">
        <x:v>2026-07-18</x:v>
      </x:c>
      <x:c r="Z568" s="19" t="str">
        <x:v>https://traviscad.org/wp-content/largefiles/2026%20Certified%20Appraisal%20Export%20Supp%200_07182026.zip</x:v>
      </x:c>
      <x:c r="AA568" s="19" t="str">
        <x:v>Appraisal account, not a unique apartment community</x:v>
      </x:c>
      <x:c r="AB568" s="19" t="str">
        <x:v>Unit counts belong in the property crosswalk, not each tax account. Unverified PESP claims are not current-owner determinations.</x:v>
      </x:c>
    </x:row>
    <x:row r="569" ht="36" hidden="0" customHeight="1">
      <x:c r="A569" s="19" t="str">
        <x:v>501664</x:v>
      </x:c>
      <x:c r="B569" s="19" t="str">
        <x:v>JUNIPER CREEK</x:v>
      </x:c>
      <x:c r="C569" s="19" t="str">
        <x:v>11630 N LAMAR BLVD</x:v>
      </x:c>
      <x:c r="D569" s="19" t="str">
        <x:v>TEXAS STATE AFFORDABLE HOUSING CORPORATION</x:v>
      </x:c>
      <x:c r="E569" s="19"/>
      <x:c r="F569" s="19"/>
      <x:c r="G569" s="19" t="str">
        <x:v>Unresolved</x:v>
      </x:c>
      <x:c r="H569" s="19"/>
      <x:c r="I569" s="19"/>
      <x:c r="J569" s="19"/>
      <x:c r="K569" s="19"/>
      <x:c r="L569" s="19"/>
      <x:c r="M569" s="19"/>
      <x:c r="N569" s="19"/>
      <x:c r="O569" s="19" t="str">
        <x:v>XV</x:v>
      </x:c>
      <x:c r="P569" s="20" t="n">
        <x:v>19481660</x:v>
      </x:c>
      <x:c r="Q569" s="19"/>
      <x:c r="R569" s="19" t="str">
        <x:v>Not resolved</x:v>
      </x:c>
      <x:c r="S569" s="19" t="str">
        <x:v>AUSTIN</x:v>
      </x:c>
      <x:c r="T569" s="19" t="str">
        <x:v>TX</x:v>
      </x:c>
      <x:c r="U569" s="19" t="str">
        <x:v>APARTMENT 100+</x:v>
      </x:c>
      <x:c r="V569" s="19" t="str">
        <x:v>02,03,0A,19,2J,68</x:v>
      </x:c>
      <x:c r="W569" s="19" t="str">
        <x:v>07-26-2023</x:v>
      </x:c>
      <x:c r="X569" s="19" t="str">
        <x:v>2023084858</x:v>
      </x:c>
      <x:c r="Y569" s="19" t="str">
        <x:v>2026-07-18</x:v>
      </x:c>
      <x:c r="Z569" s="19" t="str">
        <x:v>https://traviscad.org/wp-content/largefiles/2026%20Certified%20Appraisal%20Export%20Supp%200_07182026.zip</x:v>
      </x:c>
      <x:c r="AA569" s="19" t="str">
        <x:v>Appraisal account, not a unique apartment community</x:v>
      </x:c>
      <x:c r="AB569" s="19" t="str">
        <x:v>Unit counts belong in the property crosswalk, not each tax account. Unverified PESP claims are not current-owner determinations.</x:v>
      </x:c>
    </x:row>
    <x:row r="570" ht="24" hidden="0" customHeight="1">
      <x:c r="A570" s="19" t="str">
        <x:v>502274</x:v>
      </x:c>
      <x:c r="B570" s="19" t="str">
        <x:v>MARQUIS AT CANYON RIDGE</x:v>
      </x:c>
      <x:c r="C570" s="19" t="str">
        <x:v>12000 DESSAU RD</x:v>
      </x:c>
      <x:c r="D570" s="19" t="str">
        <x:v>TX CANYON RIDGE APARTMENTS LLC</x:v>
      </x:c>
      <x:c r="E570" s="19"/>
      <x:c r="F570" s="19"/>
      <x:c r="G570" s="19" t="str">
        <x:v>Unresolved</x:v>
      </x:c>
      <x:c r="H570" s="19"/>
      <x:c r="I570" s="19"/>
      <x:c r="J570" s="19"/>
      <x:c r="K570" s="19"/>
      <x:c r="L570" s="19"/>
      <x:c r="M570" s="19"/>
      <x:c r="N570" s="19"/>
      <x:c r="O570" s="19"/>
      <x:c r="P570" s="20" t="n">
        <x:v>41144413</x:v>
      </x:c>
      <x:c r="Q570" s="19"/>
      <x:c r="R570" s="19" t="str">
        <x:v>Not resolved</x:v>
      </x:c>
      <x:c r="S570" s="19" t="str">
        <x:v>KIRKLAND</x:v>
      </x:c>
      <x:c r="T570" s="19" t="str">
        <x:v>WA</x:v>
      </x:c>
      <x:c r="U570" s="19" t="str">
        <x:v>APARTMENT 100+</x:v>
      </x:c>
      <x:c r="V570" s="19" t="str">
        <x:v>02,03,0A,19,2J,68</x:v>
      </x:c>
      <x:c r="W570" s="19" t="str">
        <x:v>08-26-2025</x:v>
      </x:c>
      <x:c r="X570" s="19" t="str">
        <x:v>2025095044</x:v>
      </x:c>
      <x:c r="Y570" s="19" t="str">
        <x:v>2026-07-18</x:v>
      </x:c>
      <x:c r="Z570" s="19" t="str">
        <x:v>https://traviscad.org/wp-content/largefiles/2026%20Certified%20Appraisal%20Export%20Supp%200_07182026.zip</x:v>
      </x:c>
      <x:c r="AA570" s="19" t="str">
        <x:v>Appraisal account, not a unique apartment community</x:v>
      </x:c>
      <x:c r="AB570" s="19" t="str">
        <x:v>Unit counts belong in the property crosswalk, not each tax account. Unverified PESP claims are not current-owner determinations.</x:v>
      </x:c>
    </x:row>
    <x:row r="571" ht="24" hidden="0" customHeight="1">
      <x:c r="A571" s="19" t="str">
        <x:v>503141</x:v>
      </x:c>
      <x:c r="B571" s="19" t="str">
        <x:v>LAUREL CREEK APTS</x:v>
      </x:c>
      <x:c r="C571" s="19" t="str">
        <x:v>11704 N LAMAR BLVD</x:v>
      </x:c>
      <x:c r="D571" s="19" t="str">
        <x:v>FC N LAMAR HOUSING LP</x:v>
      </x:c>
      <x:c r="E571" s="19"/>
      <x:c r="F571" s="19"/>
      <x:c r="G571" s="19" t="str">
        <x:v>Unresolved</x:v>
      </x:c>
      <x:c r="H571" s="19"/>
      <x:c r="I571" s="19"/>
      <x:c r="J571" s="19"/>
      <x:c r="K571" s="19"/>
      <x:c r="L571" s="19"/>
      <x:c r="M571" s="19"/>
      <x:c r="N571" s="19"/>
      <x:c r="O571" s="19"/>
      <x:c r="P571" s="20" t="n">
        <x:v>4077855</x:v>
      </x:c>
      <x:c r="Q571" s="19"/>
      <x:c r="R571" s="19" t="str">
        <x:v>Not resolved</x:v>
      </x:c>
      <x:c r="S571" s="19" t="str">
        <x:v>AUSTIN</x:v>
      </x:c>
      <x:c r="T571" s="19" t="str">
        <x:v>TX</x:v>
      </x:c>
      <x:c r="U571" s="19" t="str">
        <x:v>APARTMENT 100+</x:v>
      </x:c>
      <x:c r="V571" s="19" t="str">
        <x:v>02,03,0A,19,2J,68</x:v>
      </x:c>
      <x:c r="W571" s="19" t="str">
        <x:v>08-29-2019</x:v>
      </x:c>
      <x:c r="X571" s="19" t="str">
        <x:v>2019132971</x:v>
      </x:c>
      <x:c r="Y571" s="19" t="str">
        <x:v>2026-07-18</x:v>
      </x:c>
      <x:c r="Z571" s="19" t="str">
        <x:v>https://traviscad.org/wp-content/largefiles/2026%20Certified%20Appraisal%20Export%20Supp%200_07182026.zip</x:v>
      </x:c>
      <x:c r="AA571" s="19" t="str">
        <x:v>Appraisal account, not a unique apartment community</x:v>
      </x:c>
      <x:c r="AB571" s="19" t="str">
        <x:v>Unit counts belong in the property crosswalk, not each tax account. Unverified PESP claims are not current-owner determinations.</x:v>
      </x:c>
    </x:row>
    <x:row r="572" ht="24" hidden="0" customHeight="1">
      <x:c r="A572" s="19" t="str">
        <x:v>503554</x:v>
      </x:c>
      <x:c r="B572" s="19" t="str">
        <x:v>SAN PALOMA APTS I</x:v>
      </x:c>
      <x:c r="C572" s="19" t="str">
        <x:v>12501 TECH RIDGE BLVD</x:v>
      </x:c>
      <x:c r="D572" s="19" t="str">
        <x:v>SAN PALOMA APARTMENTS 100 LP</x:v>
      </x:c>
      <x:c r="E572" s="19"/>
      <x:c r="F572" s="19"/>
      <x:c r="G572" s="19" t="str">
        <x:v>Unresolved</x:v>
      </x:c>
      <x:c r="H572" s="19"/>
      <x:c r="I572" s="19"/>
      <x:c r="J572" s="19"/>
      <x:c r="K572" s="19"/>
      <x:c r="L572" s="19"/>
      <x:c r="M572" s="19"/>
      <x:c r="N572" s="19"/>
      <x:c r="O572" s="19"/>
      <x:c r="P572" s="20" t="n">
        <x:v>61800000</x:v>
      </x:c>
      <x:c r="Q572" s="19"/>
      <x:c r="R572" s="19" t="str">
        <x:v>Not resolved</x:v>
      </x:c>
      <x:c r="S572" s="19" t="str">
        <x:v>AUSTIN</x:v>
      </x:c>
      <x:c r="T572" s="19" t="str">
        <x:v>TX</x:v>
      </x:c>
      <x:c r="U572" s="19" t="str">
        <x:v>APARTMENT 100+</x:v>
      </x:c>
      <x:c r="V572" s="19" t="str">
        <x:v>02,03,0A,19,2J,68,76</x:v>
      </x:c>
      <x:c r="W572" s="19" t="str">
        <x:v>03-23-2011</x:v>
      </x:c>
      <x:c r="X572" s="19" t="str">
        <x:v>2011050762TR</x:v>
      </x:c>
      <x:c r="Y572" s="19" t="str">
        <x:v>2026-07-18</x:v>
      </x:c>
      <x:c r="Z572" s="19" t="str">
        <x:v>https://traviscad.org/wp-content/largefiles/2026%20Certified%20Appraisal%20Export%20Supp%200_07182026.zip</x:v>
      </x:c>
      <x:c r="AA572" s="19" t="str">
        <x:v>Appraisal account, not a unique apartment community</x:v>
      </x:c>
      <x:c r="AB572" s="19" t="str">
        <x:v>Unit counts belong in the property crosswalk, not each tax account. Unverified PESP claims are not current-owner determinations.</x:v>
      </x:c>
    </x:row>
    <x:row r="573" ht="24" hidden="0" customHeight="1">
      <x:c r="A573" s="19" t="str">
        <x:v>504104</x:v>
      </x:c>
      <x:c r="B573" s="19" t="str">
        <x:v>MILO</x:v>
      </x:c>
      <x:c r="C573" s="19" t="str">
        <x:v>3220 DUVAL RD</x:v>
      </x:c>
      <x:c r="D573" s="19" t="str">
        <x:v>3220 DUVAL ROAD LLC</x:v>
      </x:c>
      <x:c r="E573" s="19"/>
      <x:c r="F573" s="19"/>
      <x:c r="G573" s="19" t="str">
        <x:v>Unresolved</x:v>
      </x:c>
      <x:c r="H573" s="19"/>
      <x:c r="I573" s="19"/>
      <x:c r="J573" s="19"/>
      <x:c r="K573" s="19"/>
      <x:c r="L573" s="19"/>
      <x:c r="M573" s="19"/>
      <x:c r="N573" s="19"/>
      <x:c r="O573" s="19"/>
      <x:c r="P573" s="20" t="n">
        <x:v>77820000</x:v>
      </x:c>
      <x:c r="Q573" s="19"/>
      <x:c r="R573" s="19" t="str">
        <x:v>Not resolved</x:v>
      </x:c>
      <x:c r="S573" s="19" t="str">
        <x:v>AUSTIN</x:v>
      </x:c>
      <x:c r="T573" s="19" t="str">
        <x:v>TX</x:v>
      </x:c>
      <x:c r="U573" s="19" t="str">
        <x:v>APARTMENT 100+</x:v>
      </x:c>
      <x:c r="V573" s="19" t="str">
        <x:v>01,02,03,0A,2J,68</x:v>
      </x:c>
      <x:c r="W573" s="19" t="str">
        <x:v>01-31-2019</x:v>
      </x:c>
      <x:c r="X573" s="19" t="str">
        <x:v>2019013669</x:v>
      </x:c>
      <x:c r="Y573" s="19" t="str">
        <x:v>2026-07-18</x:v>
      </x:c>
      <x:c r="Z573" s="19" t="str">
        <x:v>https://traviscad.org/wp-content/largefiles/2026%20Certified%20Appraisal%20Export%20Supp%200_07182026.zip</x:v>
      </x:c>
      <x:c r="AA573" s="19" t="str">
        <x:v>Appraisal account, not a unique apartment community</x:v>
      </x:c>
      <x:c r="AB573" s="19" t="str">
        <x:v>Unit counts belong in the property crosswalk, not each tax account. Unverified PESP claims are not current-owner determinations.</x:v>
      </x:c>
    </x:row>
    <x:row r="574" ht="24" hidden="0" customHeight="1">
      <x:c r="A574" s="19" t="str">
        <x:v>504110</x:v>
      </x:c>
      <x:c r="B574" s="19" t="str">
        <x:v>MESA VERDE</x:v>
      </x:c>
      <x:c r="C574" s="19" t="str">
        <x:v>3201 DUVAL RD</x:v>
      </x:c>
      <x:c r="D574" s="19" t="str">
        <x:v>HOUSING AUTHORITY OF THE CITY OF AUSTIN</x:v>
      </x:c>
      <x:c r="E574" s="19"/>
      <x:c r="F574" s="19"/>
      <x:c r="G574" s="19" t="str">
        <x:v>Unresolved</x:v>
      </x:c>
      <x:c r="H574" s="19"/>
      <x:c r="I574" s="19"/>
      <x:c r="J574" s="19" t="str">
        <x:v>TA Realty</x:v>
      </x:c>
      <x:c r="K574" s="19" t="str">
        <x:v>PESP-TX-0327</x:v>
      </x:c>
      <x:c r="L574" s="19"/>
      <x:c r="M574" s="19"/>
      <x:c r="N574" s="19"/>
      <x:c r="O574" s="19" t="str">
        <x:v>XV</x:v>
      </x:c>
      <x:c r="P574" s="20" t="n">
        <x:v>76687832</x:v>
      </x:c>
      <x:c r="Q574" s="19"/>
      <x:c r="R574" s="19" t="str">
        <x:v>Not resolved</x:v>
      </x:c>
      <x:c r="S574" s="19" t="str">
        <x:v>AUSTIN</x:v>
      </x:c>
      <x:c r="T574" s="19" t="str">
        <x:v>TX</x:v>
      </x:c>
      <x:c r="U574" s="19" t="str">
        <x:v>APARTMENT 100+</x:v>
      </x:c>
      <x:c r="V574" s="19" t="str">
        <x:v>01,02,03,0A,2J,68</x:v>
      </x:c>
      <x:c r="W574" s="19" t="str">
        <x:v>07-08-2025</x:v>
      </x:c>
      <x:c r="X574" s="19" t="str">
        <x:v>2025075314</x:v>
      </x:c>
      <x:c r="Y574" s="19" t="str">
        <x:v>2026-07-18</x:v>
      </x:c>
      <x:c r="Z574" s="19" t="str">
        <x:v>https://traviscad.org/wp-content/largefiles/2026%20Certified%20Appraisal%20Export%20Supp%200_07182026.zip</x:v>
      </x:c>
      <x:c r="AA574" s="19" t="str">
        <x:v>Appraisal account, not a unique apartment community</x:v>
      </x:c>
      <x:c r="AB574" s="19" t="str">
        <x:v>Unit counts belong in the property crosswalk, not each tax account. Unverified PESP claims are not current-owner determinations.</x:v>
      </x:c>
    </x:row>
    <x:row r="575" ht="24" hidden="0" customHeight="1">
      <x:c r="A575" s="19" t="str">
        <x:v>504310</x:v>
      </x:c>
      <x:c r="B575" s="19" t="str">
        <x:v>THE SPRINGS GARDEN HOMES</x:v>
      </x:c>
      <x:c r="C575" s="19" t="str">
        <x:v>4716 DUVAL RD</x:v>
      </x:c>
      <x:c r="D575" s="19" t="str">
        <x:v>SPRINGS CONDOMINIUMS LLC</x:v>
      </x:c>
      <x:c r="E575" s="19"/>
      <x:c r="F575" s="19"/>
      <x:c r="G575" s="19" t="str">
        <x:v>Unresolved</x:v>
      </x:c>
      <x:c r="H575" s="19"/>
      <x:c r="I575" s="19"/>
      <x:c r="J575" s="19"/>
      <x:c r="K575" s="19"/>
      <x:c r="L575" s="19"/>
      <x:c r="M575" s="19"/>
      <x:c r="N575" s="19"/>
      <x:c r="O575" s="19"/>
      <x:c r="P575" s="20" t="n">
        <x:v>8410000</x:v>
      </x:c>
      <x:c r="Q575" s="19"/>
      <x:c r="R575" s="19" t="str">
        <x:v>Not resolved</x:v>
      </x:c>
      <x:c r="S575" s="19" t="str">
        <x:v>AUSTIN</x:v>
      </x:c>
      <x:c r="T575" s="19" t="str">
        <x:v>TX</x:v>
      </x:c>
      <x:c r="U575" s="19" t="str">
        <x:v>APARTMENT 50-100</x:v>
      </x:c>
      <x:c r="V575" s="19" t="str">
        <x:v>01,02,03,0A,2J,68</x:v>
      </x:c>
      <x:c r="W575" s="19" t="str">
        <x:v>12-31-2018</x:v>
      </x:c>
      <x:c r="X575" s="19" t="str">
        <x:v>2019025537</x:v>
      </x:c>
      <x:c r="Y575" s="19" t="str">
        <x:v>2026-07-18</x:v>
      </x:c>
      <x:c r="Z575" s="19" t="str">
        <x:v>https://traviscad.org/wp-content/largefiles/2026%20Certified%20Appraisal%20Export%20Supp%200_07182026.zip</x:v>
      </x:c>
      <x:c r="AA575" s="19" t="str">
        <x:v>Appraisal account, not a unique apartment community</x:v>
      </x:c>
      <x:c r="AB575" s="19" t="str">
        <x:v>Unit counts belong in the property crosswalk, not each tax account. Unverified PESP claims are not current-owner determinations.</x:v>
      </x:c>
    </x:row>
    <x:row r="576" ht="24" hidden="0" customHeight="1">
      <x:c r="A576" s="19" t="str">
        <x:v>505896</x:v>
      </x:c>
      <x:c r="B576" s="19" t="str">
        <x:v>STONE OAK AT PARMER</x:v>
      </x:c>
      <x:c r="C576" s="19" t="str">
        <x:v>5400 W PARMER LN</x:v>
      </x:c>
      <x:c r="D576" s="19" t="str">
        <x:v>LODGE AT STONE OAK RANCH LLC</x:v>
      </x:c>
      <x:c r="E576" s="19"/>
      <x:c r="F576" s="19"/>
      <x:c r="G576" s="19" t="str">
        <x:v>Unresolved</x:v>
      </x:c>
      <x:c r="H576" s="19"/>
      <x:c r="I576" s="19"/>
      <x:c r="J576" s="19"/>
      <x:c r="K576" s="19"/>
      <x:c r="L576" s="19"/>
      <x:c r="M576" s="19"/>
      <x:c r="N576" s="19"/>
      <x:c r="O576" s="19"/>
      <x:c r="P576" s="20" t="n">
        <x:v>68160000</x:v>
      </x:c>
      <x:c r="Q576" s="19"/>
      <x:c r="R576" s="19" t="str">
        <x:v>Not resolved</x:v>
      </x:c>
      <x:c r="S576" s="19" t="str">
        <x:v>POWAY</x:v>
      </x:c>
      <x:c r="T576" s="19" t="str">
        <x:v>CA</x:v>
      </x:c>
      <x:c r="U576" s="19" t="str">
        <x:v>APARTMENT 100+</x:v>
      </x:c>
      <x:c r="V576" s="19" t="str">
        <x:v>02,03,0A,2J,5A,68,LSRD</x:v>
      </x:c>
      <x:c r="W576" s="19" t="str">
        <x:v>07-23-2010</x:v>
      </x:c>
      <x:c r="X576" s="19" t="str">
        <x:v>2010107527TR</x:v>
      </x:c>
      <x:c r="Y576" s="19" t="str">
        <x:v>2026-07-18</x:v>
      </x:c>
      <x:c r="Z576" s="19" t="str">
        <x:v>https://traviscad.org/wp-content/largefiles/2026%20Certified%20Appraisal%20Export%20Supp%200_07182026.zip</x:v>
      </x:c>
      <x:c r="AA576" s="19" t="str">
        <x:v>Appraisal account, not a unique apartment community</x:v>
      </x:c>
      <x:c r="AB576" s="19" t="str">
        <x:v>Unit counts belong in the property crosswalk, not each tax account. Unverified PESP claims are not current-owner determinations.</x:v>
      </x:c>
    </x:row>
    <x:row r="577" ht="36" hidden="0" customHeight="1">
      <x:c r="A577" s="19" t="str">
        <x:v>507740</x:v>
      </x:c>
      <x:c r="B577" s="19" t="str">
        <x:v>VILLAGE AT EAST RIVERSIDE</x:v>
      </x:c>
      <x:c r="C577" s="19" t="str">
        <x:v>1301 CROSSING PL</x:v>
      </x:c>
      <x:c r="D577" s="19" t="str">
        <x:v>AG-HILLTOP EAST RIVERSIDE 1301 PROPERTY OWNER LP</x:v>
      </x:c>
      <x:c r="E577" s="19"/>
      <x:c r="F577" s="19"/>
      <x:c r="G577" s="19" t="str">
        <x:v>Unresolved</x:v>
      </x:c>
      <x:c r="H577" s="19"/>
      <x:c r="I577" s="19"/>
      <x:c r="J577" s="19" t="str">
        <x:v>TPG (Angelo Gordon &amp; Company</x:v>
      </x:c>
      <x:c r="K577" s="19" t="str">
        <x:v>PESP-TX-0125</x:v>
      </x:c>
      <x:c r="L577" s="19"/>
      <x:c r="M577" s="19"/>
      <x:c r="N577" s="19"/>
      <x:c r="O577" s="19"/>
      <x:c r="P577" s="20" t="n">
        <x:v>62380000</x:v>
      </x:c>
      <x:c r="Q577" s="19"/>
      <x:c r="R577" s="19" t="str">
        <x:v>Not resolved</x:v>
      </x:c>
      <x:c r="S577" s="19" t="str">
        <x:v>AUSTIN</x:v>
      </x:c>
      <x:c r="T577" s="19" t="str">
        <x:v>TX</x:v>
      </x:c>
      <x:c r="U577" s="19" t="str">
        <x:v>APARTMENT 100+</x:v>
      </x:c>
      <x:c r="V577" s="19" t="str">
        <x:v>02,03,06,0A,2J,68</x:v>
      </x:c>
      <x:c r="W577" s="19" t="str">
        <x:v>03-17-2022</x:v>
      </x:c>
      <x:c r="X577" s="19" t="str">
        <x:v>2022053381</x:v>
      </x:c>
      <x:c r="Y577" s="19" t="str">
        <x:v>2026-07-18</x:v>
      </x:c>
      <x:c r="Z577" s="19" t="str">
        <x:v>https://traviscad.org/wp-content/largefiles/2026%20Certified%20Appraisal%20Export%20Supp%200_07182026.zip</x:v>
      </x:c>
      <x:c r="AA577" s="19" t="str">
        <x:v>Appraisal account, not a unique apartment community</x:v>
      </x:c>
      <x:c r="AB577" s="19" t="str">
        <x:v>Unit counts belong in the property crosswalk, not each tax account. Unverified PESP claims are not current-owner determinations.</x:v>
      </x:c>
    </x:row>
    <x:row r="578" ht="24" hidden="0" customHeight="1">
      <x:c r="A578" s="19" t="str">
        <x:v>507793</x:v>
      </x:c>
      <x:c r="B578" s="19" t="str">
        <x:v>ELLIE I&amp;II</x:v>
      </x:c>
      <x:c r="C578" s="19" t="str">
        <x:v>2900 SUNRIDGE DR</x:v>
      </x:c>
      <x:c r="D578" s="19" t="str">
        <x:v>LONGHORN FEE OWNER LLC</x:v>
      </x:c>
      <x:c r="E578" s="19"/>
      <x:c r="F578" s="19"/>
      <x:c r="G578" s="19" t="str">
        <x:v>Unresolved</x:v>
      </x:c>
      <x:c r="H578" s="19"/>
      <x:c r="I578" s="19"/>
      <x:c r="J578" s="19" t="str">
        <x:v>TruAmerica Multifamily</x:v>
      </x:c>
      <x:c r="K578" s="19" t="str">
        <x:v>PESP-TX-0140</x:v>
      </x:c>
      <x:c r="L578" s="19"/>
      <x:c r="M578" s="19"/>
      <x:c r="N578" s="19"/>
      <x:c r="O578" s="19"/>
      <x:c r="P578" s="20" t="n">
        <x:v>54670000</x:v>
      </x:c>
      <x:c r="Q578" s="19"/>
      <x:c r="R578" s="19" t="str">
        <x:v>Not resolved</x:v>
      </x:c>
      <x:c r="S578" s="19" t="str">
        <x:v>LOS ANGELES</x:v>
      </x:c>
      <x:c r="T578" s="19" t="str">
        <x:v>CA</x:v>
      </x:c>
      <x:c r="U578" s="19" t="str">
        <x:v>APARTMENT 100+</x:v>
      </x:c>
      <x:c r="V578" s="19" t="str">
        <x:v>02,03,06,0A,2J,68</x:v>
      </x:c>
      <x:c r="W578" s="19" t="str">
        <x:v>03-26-2021</x:v>
      </x:c>
      <x:c r="X578" s="19" t="str">
        <x:v>2021066781</x:v>
      </x:c>
      <x:c r="Y578" s="19" t="str">
        <x:v>2026-07-18</x:v>
      </x:c>
      <x:c r="Z578" s="19" t="str">
        <x:v>https://traviscad.org/wp-content/largefiles/2026%20Certified%20Appraisal%20Export%20Supp%200_07182026.zip</x:v>
      </x:c>
      <x:c r="AA578" s="19" t="str">
        <x:v>Appraisal account, not a unique apartment community</x:v>
      </x:c>
      <x:c r="AB578" s="19" t="str">
        <x:v>Unit counts belong in the property crosswalk, not each tax account. Unverified PESP claims are not current-owner determinations.</x:v>
      </x:c>
    </x:row>
    <x:row r="579" ht="48" hidden="0" customHeight="1">
      <x:c r="A579" s="19" t="str">
        <x:v>508860</x:v>
      </x:c>
      <x:c r="B579" s="19" t="str">
        <x:v>LANTANA HILLS</x:v>
      </x:c>
      <x:c r="C579" s="19" t="str">
        <x:v>7601 RIALTO BLVD</x:v>
      </x:c>
      <x:c r="D579" s="19" t="str">
        <x:v>CATH AUSTIN APARTMENTS LLC &amp; KK3RM AUSTIN APARTMENTS LLC</x:v>
      </x:c>
      <x:c r="E579" s="19"/>
      <x:c r="F579" s="19"/>
      <x:c r="G579" s="19" t="str">
        <x:v>Unresolved</x:v>
      </x:c>
      <x:c r="H579" s="19"/>
      <x:c r="I579" s="19"/>
      <x:c r="J579" s="19" t="str">
        <x:v>Crow Holdgins</x:v>
      </x:c>
      <x:c r="K579" s="19" t="str">
        <x:v>PESP-TX-0219</x:v>
      </x:c>
      <x:c r="L579" s="19"/>
      <x:c r="M579" s="19"/>
      <x:c r="N579" s="19"/>
      <x:c r="O579" s="19"/>
      <x:c r="P579" s="20" t="n">
        <x:v>46660000</x:v>
      </x:c>
      <x:c r="Q579" s="19"/>
      <x:c r="R579" s="19" t="str">
        <x:v>Not resolved</x:v>
      </x:c>
      <x:c r="S579" s="19" t="str">
        <x:v>TUSTIN</x:v>
      </x:c>
      <x:c r="T579" s="19" t="str">
        <x:v>CA</x:v>
      </x:c>
      <x:c r="U579" s="19" t="str">
        <x:v>APARTMENT 100+</x:v>
      </x:c>
      <x:c r="V579" s="19" t="str">
        <x:v>01,02,03,0A,2J,68</x:v>
      </x:c>
      <x:c r="W579" s="19" t="str">
        <x:v>07-25-2014</x:v>
      </x:c>
      <x:c r="X579" s="19" t="str">
        <x:v>2014110491TR</x:v>
      </x:c>
      <x:c r="Y579" s="19" t="str">
        <x:v>2026-07-18</x:v>
      </x:c>
      <x:c r="Z579" s="19" t="str">
        <x:v>https://traviscad.org/wp-content/largefiles/2026%20Certified%20Appraisal%20Export%20Supp%200_07182026.zip</x:v>
      </x:c>
      <x:c r="AA579" s="19" t="str">
        <x:v>Appraisal account, not a unique apartment community</x:v>
      </x:c>
      <x:c r="AB579" s="19" t="str">
        <x:v>Unit counts belong in the property crosswalk, not each tax account. Unverified PESP claims are not current-owner determinations.</x:v>
      </x:c>
    </x:row>
    <x:row r="580" ht="24" hidden="0" customHeight="1">
      <x:c r="A580" s="19" t="str">
        <x:v>509163</x:v>
      </x:c>
      <x:c r="B580" s="19" t="str">
        <x:v>WESTERN TRAILS</x:v>
      </x:c>
      <x:c r="C580" s="19" t="str">
        <x:v>2422 WESTERN TRAILS BLVD</x:v>
      </x:c>
      <x:c r="D580" s="19" t="str">
        <x:v>WESTERN TRAILS ESSENTIAL HOUSING LP</x:v>
      </x:c>
      <x:c r="E580" s="19"/>
      <x:c r="F580" s="19"/>
      <x:c r="G580" s="19" t="str">
        <x:v>Unresolved</x:v>
      </x:c>
      <x:c r="H580" s="19"/>
      <x:c r="I580" s="19"/>
      <x:c r="J580" s="19"/>
      <x:c r="K580" s="19"/>
      <x:c r="L580" s="19"/>
      <x:c r="M580" s="19"/>
      <x:c r="N580" s="19"/>
      <x:c r="O580" s="19"/>
      <x:c r="P580" s="20" t="n">
        <x:v>13620000</x:v>
      </x:c>
      <x:c r="Q580" s="19"/>
      <x:c r="R580" s="19" t="str">
        <x:v>Not resolved</x:v>
      </x:c>
      <x:c r="S580" s="19" t="str">
        <x:v>CAMDEN</x:v>
      </x:c>
      <x:c r="T580" s="19" t="str">
        <x:v>NJ</x:v>
      </x:c>
      <x:c r="U580" s="19" t="str">
        <x:v>APARTMENT 50-100</x:v>
      </x:c>
      <x:c r="V580" s="19" t="str">
        <x:v>01,02,03,0A,2J,68</x:v>
      </x:c>
      <x:c r="W580" s="19" t="str">
        <x:v>04-12-2023</x:v>
      </x:c>
      <x:c r="X580" s="19" t="str">
        <x:v>2023047594</x:v>
      </x:c>
      <x:c r="Y580" s="19" t="str">
        <x:v>2026-07-18</x:v>
      </x:c>
      <x:c r="Z580" s="19" t="str">
        <x:v>https://traviscad.org/wp-content/largefiles/2026%20Certified%20Appraisal%20Export%20Supp%200_07182026.zip</x:v>
      </x:c>
      <x:c r="AA580" s="19" t="str">
        <x:v>Appraisal account, not a unique apartment community</x:v>
      </x:c>
      <x:c r="AB580" s="19" t="str">
        <x:v>Unit counts belong in the property crosswalk, not each tax account. Unverified PESP claims are not current-owner determinations.</x:v>
      </x:c>
    </x:row>
    <x:row r="581" ht="24" hidden="0" customHeight="1">
      <x:c r="A581" s="19" t="str">
        <x:v>509240</x:v>
      </x:c>
      <x:c r="B581" s="19" t="str">
        <x:v>TRAMOR AT VICTORY PLACE APARTMENTS</x:v>
      </x:c>
      <x:c r="C581" s="19" t="str">
        <x:v>4100 VICTORY DR</x:v>
      </x:c>
      <x:c r="D581" s="19" t="str">
        <x:v>TPI VICTORY PLACE LTD &amp; JM VICTORY PLACE LTD</x:v>
      </x:c>
      <x:c r="E581" s="19"/>
      <x:c r="F581" s="19"/>
      <x:c r="G581" s="19" t="str">
        <x:v>Unresolved</x:v>
      </x:c>
      <x:c r="H581" s="19"/>
      <x:c r="I581" s="19"/>
      <x:c r="J581" s="19"/>
      <x:c r="K581" s="19"/>
      <x:c r="L581" s="19"/>
      <x:c r="M581" s="19"/>
      <x:c r="N581" s="19"/>
      <x:c r="O581" s="19"/>
      <x:c r="P581" s="20" t="n">
        <x:v>16980000</x:v>
      </x:c>
      <x:c r="Q581" s="19"/>
      <x:c r="R581" s="19" t="str">
        <x:v>Not resolved</x:v>
      </x:c>
      <x:c r="S581" s="19" t="str">
        <x:v>LA JOLLA</x:v>
      </x:c>
      <x:c r="T581" s="19" t="str">
        <x:v>CA</x:v>
      </x:c>
      <x:c r="U581" s="19" t="str">
        <x:v>APARTMENT 100+</x:v>
      </x:c>
      <x:c r="V581" s="19" t="str">
        <x:v>01,02,03,0A,2J,68</x:v>
      </x:c>
      <x:c r="W581" s="19" t="str">
        <x:v>03-28-2012</x:v>
      </x:c>
      <x:c r="X581" s="19" t="str">
        <x:v>2012047993TR</x:v>
      </x:c>
      <x:c r="Y581" s="19" t="str">
        <x:v>2026-07-18</x:v>
      </x:c>
      <x:c r="Z581" s="19" t="str">
        <x:v>https://traviscad.org/wp-content/largefiles/2026%20Certified%20Appraisal%20Export%20Supp%200_07182026.zip</x:v>
      </x:c>
      <x:c r="AA581" s="19" t="str">
        <x:v>Appraisal account, not a unique apartment community</x:v>
      </x:c>
      <x:c r="AB581" s="19" t="str">
        <x:v>Unit counts belong in the property crosswalk, not each tax account. Unverified PESP claims are not current-owner determinations.</x:v>
      </x:c>
    </x:row>
    <x:row r="582" ht="24" hidden="0" customHeight="1">
      <x:c r="A582" s="19" t="str">
        <x:v>509401</x:v>
      </x:c>
      <x:c r="B582" s="19" t="str">
        <x:v>CONTINENTAL SENIOR LIVING</x:v>
      </x:c>
      <x:c r="C582" s="19" t="str">
        <x:v>4604 S LAMAR BLVD</x:v>
      </x:c>
      <x:c r="D582" s="19" t="str">
        <x:v>CONTINENTAL AUSTIN HOLDINGS LLC</x:v>
      </x:c>
      <x:c r="E582" s="19"/>
      <x:c r="F582" s="19"/>
      <x:c r="G582" s="19" t="str">
        <x:v>Unresolved</x:v>
      </x:c>
      <x:c r="H582" s="19"/>
      <x:c r="I582" s="19"/>
      <x:c r="J582" s="19"/>
      <x:c r="K582" s="19"/>
      <x:c r="L582" s="19"/>
      <x:c r="M582" s="19"/>
      <x:c r="N582" s="19"/>
      <x:c r="O582" s="19"/>
      <x:c r="P582" s="20" t="n">
        <x:v>19470000</x:v>
      </x:c>
      <x:c r="Q582" s="19"/>
      <x:c r="R582" s="19" t="str">
        <x:v>Not resolved</x:v>
      </x:c>
      <x:c r="S582" s="19" t="str">
        <x:v>BEND</x:v>
      </x:c>
      <x:c r="T582" s="19" t="str">
        <x:v>OR</x:v>
      </x:c>
      <x:c r="U582" s="19" t="str">
        <x:v>APARTMENT 100+</x:v>
      </x:c>
      <x:c r="V582" s="19" t="str">
        <x:v>01,02,03,0A,2J,68</x:v>
      </x:c>
      <x:c r="W582" s="19" t="str">
        <x:v>12-01-2015</x:v>
      </x:c>
      <x:c r="X582" s="19" t="str">
        <x:v>2015202420</x:v>
      </x:c>
      <x:c r="Y582" s="19" t="str">
        <x:v>2026-07-18</x:v>
      </x:c>
      <x:c r="Z582" s="19" t="str">
        <x:v>https://traviscad.org/wp-content/largefiles/2026%20Certified%20Appraisal%20Export%20Supp%200_07182026.zip</x:v>
      </x:c>
      <x:c r="AA582" s="19" t="str">
        <x:v>Appraisal account, not a unique apartment community</x:v>
      </x:c>
      <x:c r="AB582" s="19" t="str">
        <x:v>Unit counts belong in the property crosswalk, not each tax account. Unverified PESP claims are not current-owner determinations.</x:v>
      </x:c>
    </x:row>
    <x:row r="583" ht="24" hidden="0" customHeight="1">
      <x:c r="A583" s="19" t="str">
        <x:v>511095</x:v>
      </x:c>
      <x:c r="B583" s="19" t="str">
        <x:v>ARYA APTS</x:v>
      </x:c>
      <x:c r="C583" s="19" t="str">
        <x:v>5426 MENCHACA RD</x:v>
      </x:c>
      <x:c r="D583" s="19" t="str">
        <x:v>SLL MANCHACA APARTMENTS LLC</x:v>
      </x:c>
      <x:c r="E583" s="19"/>
      <x:c r="F583" s="19"/>
      <x:c r="G583" s="19" t="str">
        <x:v>Unresolved</x:v>
      </x:c>
      <x:c r="H583" s="19"/>
      <x:c r="I583" s="19"/>
      <x:c r="J583" s="19"/>
      <x:c r="K583" s="19"/>
      <x:c r="L583" s="19"/>
      <x:c r="M583" s="19"/>
      <x:c r="N583" s="19"/>
      <x:c r="O583" s="19"/>
      <x:c r="P583" s="20" t="n">
        <x:v>5909321</x:v>
      </x:c>
      <x:c r="Q583" s="19"/>
      <x:c r="R583" s="19" t="str">
        <x:v>Not resolved</x:v>
      </x:c>
      <x:c r="S583" s="19" t="str">
        <x:v>SANFORD</x:v>
      </x:c>
      <x:c r="T583" s="19" t="str">
        <x:v>NC</x:v>
      </x:c>
      <x:c r="U583" s="19" t="str">
        <x:v>APARTMENT 50-100</x:v>
      </x:c>
      <x:c r="V583" s="19" t="str">
        <x:v>01,02,03,0A,2J,68</x:v>
      </x:c>
      <x:c r="W583" s="19" t="str">
        <x:v>10-12-2016</x:v>
      </x:c>
      <x:c r="X583" s="19" t="str">
        <x:v>2016174329</x:v>
      </x:c>
      <x:c r="Y583" s="19" t="str">
        <x:v>2026-07-18</x:v>
      </x:c>
      <x:c r="Z583" s="19" t="str">
        <x:v>https://traviscad.org/wp-content/largefiles/2026%20Certified%20Appraisal%20Export%20Supp%200_07182026.zip</x:v>
      </x:c>
      <x:c r="AA583" s="19" t="str">
        <x:v>Appraisal account, not a unique apartment community</x:v>
      </x:c>
      <x:c r="AB583" s="19" t="str">
        <x:v>Unit counts belong in the property crosswalk, not each tax account. Unverified PESP claims are not current-owner determinations.</x:v>
      </x:c>
    </x:row>
    <x:row r="584" ht="24" hidden="0" customHeight="1">
      <x:c r="A584" s="19" t="str">
        <x:v>511097</x:v>
      </x:c>
      <x:c r="B584" s="19" t="str">
        <x:v>CHERRY CREEK CROSSING</x:v>
      </x:c>
      <x:c r="C584" s="19" t="str">
        <x:v>2048 W STASSNEY LN</x:v>
      </x:c>
      <x:c r="D584" s="19" t="str">
        <x:v>CHERRY CREEK CROSSING LP</x:v>
      </x:c>
      <x:c r="E584" s="19"/>
      <x:c r="F584" s="19"/>
      <x:c r="G584" s="19" t="str">
        <x:v>Unresolved</x:v>
      </x:c>
      <x:c r="H584" s="19"/>
      <x:c r="I584" s="19"/>
      <x:c r="J584" s="19"/>
      <x:c r="K584" s="19"/>
      <x:c r="L584" s="19"/>
      <x:c r="M584" s="19"/>
      <x:c r="N584" s="19"/>
      <x:c r="O584" s="19"/>
      <x:c r="P584" s="20" t="n">
        <x:v>6817229</x:v>
      </x:c>
      <x:c r="Q584" s="19"/>
      <x:c r="R584" s="19" t="str">
        <x:v>Not resolved</x:v>
      </x:c>
      <x:c r="S584" s="19" t="str">
        <x:v>LAKE FOREST</x:v>
      </x:c>
      <x:c r="T584" s="19" t="str">
        <x:v>CA</x:v>
      </x:c>
      <x:c r="U584" s="19" t="str">
        <x:v>APARTMENT 50-100</x:v>
      </x:c>
      <x:c r="V584" s="19" t="str">
        <x:v>01,02,03,0A,2J,68</x:v>
      </x:c>
      <x:c r="W584" s="19" t="str">
        <x:v>11-18-2015</x:v>
      </x:c>
      <x:c r="X584" s="19" t="str">
        <x:v>2016002334</x:v>
      </x:c>
      <x:c r="Y584" s="19" t="str">
        <x:v>2026-07-18</x:v>
      </x:c>
      <x:c r="Z584" s="19" t="str">
        <x:v>https://traviscad.org/wp-content/largefiles/2026%20Certified%20Appraisal%20Export%20Supp%200_07182026.zip</x:v>
      </x:c>
      <x:c r="AA584" s="19" t="str">
        <x:v>Appraisal account, not a unique apartment community</x:v>
      </x:c>
      <x:c r="AB584" s="19" t="str">
        <x:v>Unit counts belong in the property crosswalk, not each tax account. Unverified PESP claims are not current-owner determinations.</x:v>
      </x:c>
    </x:row>
    <x:row r="585" ht="24" hidden="0" customHeight="1">
      <x:c r="A585" s="19" t="str">
        <x:v>511568</x:v>
      </x:c>
      <x:c r="B585" s="19" t="str">
        <x:v>ALISTER SUNSET VALLEY</x:v>
      </x:c>
      <x:c r="C585" s="19" t="str">
        <x:v>6607 BRODIE LN</x:v>
      </x:c>
      <x:c r="D585" s="19" t="str">
        <x:v>6607 BRODIE LANE OWNER LLC</x:v>
      </x:c>
      <x:c r="E585" s="19"/>
      <x:c r="F585" s="19"/>
      <x:c r="G585" s="19" t="str">
        <x:v>Unresolved</x:v>
      </x:c>
      <x:c r="H585" s="19"/>
      <x:c r="I585" s="19"/>
      <x:c r="J585" s="19"/>
      <x:c r="K585" s="19"/>
      <x:c r="L585" s="19"/>
      <x:c r="M585" s="19"/>
      <x:c r="N585" s="19"/>
      <x:c r="O585" s="19"/>
      <x:c r="P585" s="20" t="n">
        <x:v>53450000</x:v>
      </x:c>
      <x:c r="Q585" s="19"/>
      <x:c r="R585" s="19" t="str">
        <x:v>Not resolved</x:v>
      </x:c>
      <x:c r="S585" s="19" t="str">
        <x:v>AUSTIN</x:v>
      </x:c>
      <x:c r="T585" s="19" t="str">
        <x:v>TX</x:v>
      </x:c>
      <x:c r="U585" s="19" t="str">
        <x:v>APARTMENT 100+</x:v>
      </x:c>
      <x:c r="V585" s="19" t="str">
        <x:v>01,02,03,0A,2J,68</x:v>
      </x:c>
      <x:c r="W585" s="19" t="str">
        <x:v>06-14-2024</x:v>
      </x:c>
      <x:c r="X585" s="19" t="str">
        <x:v>2024067168</x:v>
      </x:c>
      <x:c r="Y585" s="19" t="str">
        <x:v>2026-07-18</x:v>
      </x:c>
      <x:c r="Z585" s="19" t="str">
        <x:v>https://traviscad.org/wp-content/largefiles/2026%20Certified%20Appraisal%20Export%20Supp%200_07182026.zip</x:v>
      </x:c>
      <x:c r="AA585" s="19" t="str">
        <x:v>Appraisal account, not a unique apartment community</x:v>
      </x:c>
      <x:c r="AB585" s="19" t="str">
        <x:v>Unit counts belong in the property crosswalk, not each tax account. Unverified PESP claims are not current-owner determinations.</x:v>
      </x:c>
    </x:row>
    <x:row r="586" ht="24" hidden="0" customHeight="1">
      <x:c r="A586" s="19" t="str">
        <x:v>511982</x:v>
      </x:c>
      <x:c r="B586" s="19" t="str">
        <x:v>HIGHLANDS HILL COUNTRY</x:v>
      </x:c>
      <x:c r="C586" s="19" t="str">
        <x:v>3014 W WILLIAM CANNON DR</x:v>
      </x:c>
      <x:c r="D586" s="19" t="str">
        <x:v>BMEF HIGHLANDS LIMITED PARTNERSHIP</x:v>
      </x:c>
      <x:c r="E586" s="19"/>
      <x:c r="F586" s="19"/>
      <x:c r="G586" s="19" t="str">
        <x:v>Unresolved</x:v>
      </x:c>
      <x:c r="H586" s="19"/>
      <x:c r="I586" s="19"/>
      <x:c r="J586" s="19" t="str">
        <x:v>Berkshire Residential Investments</x:v>
      </x:c>
      <x:c r="K586" s="19" t="str">
        <x:v>PESP-TX-0223</x:v>
      </x:c>
      <x:c r="L586" s="19"/>
      <x:c r="M586" s="19"/>
      <x:c r="N586" s="19"/>
      <x:c r="O586" s="19"/>
      <x:c r="P586" s="20" t="n">
        <x:v>76960000</x:v>
      </x:c>
      <x:c r="Q586" s="19"/>
      <x:c r="R586" s="19" t="str">
        <x:v>Not resolved</x:v>
      </x:c>
      <x:c r="S586" s="19" t="str">
        <x:v>SOUTHLAKE</x:v>
      </x:c>
      <x:c r="T586" s="19" t="str">
        <x:v>TX</x:v>
      </x:c>
      <x:c r="U586" s="19" t="str">
        <x:v>APARTMENT 100+</x:v>
      </x:c>
      <x:c r="V586" s="19" t="str">
        <x:v>01,02,03,0A,2J,68</x:v>
      </x:c>
      <x:c r="W586" s="19" t="str">
        <x:v>03-30-2012</x:v>
      </x:c>
      <x:c r="X586" s="19" t="str">
        <x:v>2012050110-11TR</x:v>
      </x:c>
      <x:c r="Y586" s="19" t="str">
        <x:v>2026-07-18</x:v>
      </x:c>
      <x:c r="Z586" s="19" t="str">
        <x:v>https://traviscad.org/wp-content/largefiles/2026%20Certified%20Appraisal%20Export%20Supp%200_07182026.zip</x:v>
      </x:c>
      <x:c r="AA586" s="19" t="str">
        <x:v>Appraisal account, not a unique apartment community</x:v>
      </x:c>
      <x:c r="AB586" s="19" t="str">
        <x:v>Unit counts belong in the property crosswalk, not each tax account. Unverified PESP claims are not current-owner determinations.</x:v>
      </x:c>
    </x:row>
    <x:row r="587" ht="24" hidden="0" customHeight="1">
      <x:c r="A587" s="19" t="str">
        <x:v>512106</x:v>
      </x:c>
      <x:c r="B587" s="19" t="str">
        <x:v>BEXLEY SOCO</x:v>
      </x:c>
      <x:c r="C587" s="19" t="str">
        <x:v>6001 S CONGRESS AVE</x:v>
      </x:c>
      <x:c r="D587" s="19" t="str">
        <x:v>WMCI AUSTIN X LLC &amp; WMCI AUSTIN X-B LLC</x:v>
      </x:c>
      <x:c r="E587" s="19"/>
      <x:c r="F587" s="19"/>
      <x:c r="G587" s="19" t="str">
        <x:v>Unresolved</x:v>
      </x:c>
      <x:c r="H587" s="19"/>
      <x:c r="I587" s="19"/>
      <x:c r="J587" s="19"/>
      <x:c r="K587" s="19"/>
      <x:c r="L587" s="19"/>
      <x:c r="M587" s="19"/>
      <x:c r="N587" s="19"/>
      <x:c r="O587" s="19"/>
      <x:c r="P587" s="20" t="n">
        <x:v>42950000</x:v>
      </x:c>
      <x:c r="Q587" s="19"/>
      <x:c r="R587" s="19" t="str">
        <x:v>Not resolved</x:v>
      </x:c>
      <x:c r="S587" s="19" t="str">
        <x:v>GLEN ALLEN</x:v>
      </x:c>
      <x:c r="T587" s="19" t="str">
        <x:v>VA</x:v>
      </x:c>
      <x:c r="U587" s="19" t="str">
        <x:v>APARTMENT 100+</x:v>
      </x:c>
      <x:c r="V587" s="19" t="str">
        <x:v>01,02,03,0A,2J,68</x:v>
      </x:c>
      <x:c r="W587" s="19" t="str">
        <x:v>07-23-2021</x:v>
      </x:c>
      <x:c r="X587" s="19" t="str">
        <x:v>2021166978</x:v>
      </x:c>
      <x:c r="Y587" s="19" t="str">
        <x:v>2026-07-18</x:v>
      </x:c>
      <x:c r="Z587" s="19" t="str">
        <x:v>https://traviscad.org/wp-content/largefiles/2026%20Certified%20Appraisal%20Export%20Supp%200_07182026.zip</x:v>
      </x:c>
      <x:c r="AA587" s="19" t="str">
        <x:v>Appraisal account, not a unique apartment community</x:v>
      </x:c>
      <x:c r="AB587" s="19" t="str">
        <x:v>Unit counts belong in the property crosswalk, not each tax account. Unverified PESP claims are not current-owner determinations.</x:v>
      </x:c>
    </x:row>
    <x:row r="588" ht="24" hidden="0" customHeight="1">
      <x:c r="A588" s="19" t="str">
        <x:v>512307</x:v>
      </x:c>
      <x:c r="B588" s="19" t="str">
        <x:v>URBAN OAKS (AH)</x:v>
      </x:c>
      <x:c r="C588" s="19" t="str">
        <x:v>6725 CIRCLE S RD</x:v>
      </x:c>
      <x:c r="D588" s="19" t="str">
        <x:v>HOUSING AUTHORITY OF THE CITY OF AUSTIN</x:v>
      </x:c>
      <x:c r="E588" s="19"/>
      <x:c r="F588" s="19"/>
      <x:c r="G588" s="19" t="str">
        <x:v>Unresolved</x:v>
      </x:c>
      <x:c r="H588" s="19"/>
      <x:c r="I588" s="19"/>
      <x:c r="J588" s="19"/>
      <x:c r="K588" s="19"/>
      <x:c r="L588" s="19"/>
      <x:c r="M588" s="19" t="str">
        <x:v>HACA</x:v>
      </x:c>
      <x:c r="N588" s="19" t="str">
        <x:v>392</x:v>
      </x:c>
      <x:c r="O588" s="19" t="str">
        <x:v>XV</x:v>
      </x:c>
      <x:c r="P588" s="20" t="n">
        <x:v>24428502</x:v>
      </x:c>
      <x:c r="Q588" s="19"/>
      <x:c r="R588" s="19" t="str">
        <x:v>Not resolved</x:v>
      </x:c>
      <x:c r="S588" s="19" t="str">
        <x:v>AUSTIN</x:v>
      </x:c>
      <x:c r="T588" s="19" t="str">
        <x:v>TX</x:v>
      </x:c>
      <x:c r="U588" s="19" t="str">
        <x:v>APARTMENT 100+</x:v>
      </x:c>
      <x:c r="V588" s="19" t="str">
        <x:v>01,02,03,0A,2J,68</x:v>
      </x:c>
      <x:c r="W588" s="19" t="str">
        <x:v>12-30-2015</x:v>
      </x:c>
      <x:c r="X588" s="19" t="str">
        <x:v>2015205927</x:v>
      </x:c>
      <x:c r="Y588" s="19" t="str">
        <x:v>2026-07-18</x:v>
      </x:c>
      <x:c r="Z588" s="19" t="str">
        <x:v>https://traviscad.org/wp-content/largefiles/2026%20Certified%20Appraisal%20Export%20Supp%200_07182026.zip</x:v>
      </x:c>
      <x:c r="AA588" s="19" t="str">
        <x:v>Appraisal account, not a unique apartment community</x:v>
      </x:c>
      <x:c r="AB588" s="19" t="str">
        <x:v>Unit counts belong in the property crosswalk, not each tax account. Unverified PESP claims are not current-owner determinations.</x:v>
      </x:c>
    </x:row>
    <x:row r="589" ht="24" hidden="0" customHeight="1">
      <x:c r="A589" s="19" t="str">
        <x:v>512310</x:v>
      </x:c>
      <x:c r="B589" s="19" t="str">
        <x:v>VIOLET</x:v>
      </x:c>
      <x:c r="C589" s="19" t="str">
        <x:v>409 E WILLIAM CANNON DR</x:v>
      </x:c>
      <x:c r="D589" s="19" t="str">
        <x:v>409 WILLIAM LLC</x:v>
      </x:c>
      <x:c r="E589" s="19"/>
      <x:c r="F589" s="19"/>
      <x:c r="G589" s="19" t="str">
        <x:v>Unresolved</x:v>
      </x:c>
      <x:c r="H589" s="19"/>
      <x:c r="I589" s="19"/>
      <x:c r="J589" s="19"/>
      <x:c r="K589" s="19"/>
      <x:c r="L589" s="19"/>
      <x:c r="M589" s="19"/>
      <x:c r="N589" s="19"/>
      <x:c r="O589" s="19"/>
      <x:c r="P589" s="20" t="n">
        <x:v>22280000</x:v>
      </x:c>
      <x:c r="Q589" s="19"/>
      <x:c r="R589" s="19" t="str">
        <x:v>Not resolved</x:v>
      </x:c>
      <x:c r="S589" s="19" t="str">
        <x:v>SHAVANO PARK</x:v>
      </x:c>
      <x:c r="T589" s="19" t="str">
        <x:v>TX</x:v>
      </x:c>
      <x:c r="U589" s="19" t="str">
        <x:v>APARTMENT 100+</x:v>
      </x:c>
      <x:c r="V589" s="19" t="str">
        <x:v>01,02,03,0A,2J,68</x:v>
      </x:c>
      <x:c r="W589" s="19" t="str">
        <x:v>04-13-2023</x:v>
      </x:c>
      <x:c r="X589" s="19" t="str">
        <x:v>2023039194</x:v>
      </x:c>
      <x:c r="Y589" s="19" t="str">
        <x:v>2026-07-18</x:v>
      </x:c>
      <x:c r="Z589" s="19" t="str">
        <x:v>https://traviscad.org/wp-content/largefiles/2026%20Certified%20Appraisal%20Export%20Supp%200_07182026.zip</x:v>
      </x:c>
      <x:c r="AA589" s="19" t="str">
        <x:v>Appraisal account, not a unique apartment community</x:v>
      </x:c>
      <x:c r="AB589" s="19" t="str">
        <x:v>Unit counts belong in the property crosswalk, not each tax account. Unverified PESP claims are not current-owner determinations.</x:v>
      </x:c>
    </x:row>
    <x:row r="590" ht="24" hidden="0" customHeight="1">
      <x:c r="A590" s="19" t="str">
        <x:v>512613</x:v>
      </x:c>
      <x:c r="B590" s="19" t="str">
        <x:v>BRIDGE AT SOUTH POINT</x:v>
      </x:c>
      <x:c r="C590" s="19" t="str">
        <x:v>6808 S INTERSTATE HY 35</x:v>
      </x:c>
      <x:c r="D590" s="19" t="str">
        <x:v>HOUSING AUTHORITY OF AUSTIN</x:v>
      </x:c>
      <x:c r="E590" s="19"/>
      <x:c r="F590" s="19"/>
      <x:c r="G590" s="19" t="str">
        <x:v>Unresolved</x:v>
      </x:c>
      <x:c r="H590" s="19"/>
      <x:c r="I590" s="19"/>
      <x:c r="J590" s="19"/>
      <x:c r="K590" s="19"/>
      <x:c r="L590" s="19"/>
      <x:c r="M590" s="19"/>
      <x:c r="N590" s="19"/>
      <x:c r="O590" s="19" t="str">
        <x:v>XV</x:v>
      </x:c>
      <x:c r="P590" s="20" t="n">
        <x:v>24671229</x:v>
      </x:c>
      <x:c r="Q590" s="19"/>
      <x:c r="R590" s="19" t="str">
        <x:v>Not resolved</x:v>
      </x:c>
      <x:c r="S590" s="19" t="str">
        <x:v>AUSTIN</x:v>
      </x:c>
      <x:c r="T590" s="19" t="str">
        <x:v>TX</x:v>
      </x:c>
      <x:c r="U590" s="19" t="str">
        <x:v>APARTMENT 100+</x:v>
      </x:c>
      <x:c r="V590" s="19" t="str">
        <x:v>01,02,03,0A,2J,68</x:v>
      </x:c>
      <x:c r="W590" s="19" t="str">
        <x:v>05-12-2016</x:v>
      </x:c>
      <x:c r="X590" s="19" t="str">
        <x:v>2016075288</x:v>
      </x:c>
      <x:c r="Y590" s="19" t="str">
        <x:v>2026-07-18</x:v>
      </x:c>
      <x:c r="Z590" s="19" t="str">
        <x:v>https://traviscad.org/wp-content/largefiles/2026%20Certified%20Appraisal%20Export%20Supp%200_07182026.zip</x:v>
      </x:c>
      <x:c r="AA590" s="19" t="str">
        <x:v>Appraisal account, not a unique apartment community</x:v>
      </x:c>
      <x:c r="AB590" s="19" t="str">
        <x:v>Unit counts belong in the property crosswalk, not each tax account. Unverified PESP claims are not current-owner determinations.</x:v>
      </x:c>
    </x:row>
    <x:row r="591" ht="24" hidden="0" customHeight="1">
      <x:c r="A591" s="19" t="str">
        <x:v>512902</x:v>
      </x:c>
      <x:c r="B591" s="19" t="str">
        <x:v>LENOX SOCO</x:v>
      </x:c>
      <x:c r="C591" s="19" t="str">
        <x:v>135 FOREMOST DR</x:v>
      </x:c>
      <x:c r="D591" s="19" t="str">
        <x:v>OH FOREMOST LP</x:v>
      </x:c>
      <x:c r="E591" s="19"/>
      <x:c r="F591" s="19"/>
      <x:c r="G591" s="19" t="str">
        <x:v>Unresolved</x:v>
      </x:c>
      <x:c r="H591" s="19"/>
      <x:c r="I591" s="19"/>
      <x:c r="J591" s="19"/>
      <x:c r="K591" s="19"/>
      <x:c r="L591" s="19"/>
      <x:c r="M591" s="19"/>
      <x:c r="N591" s="19"/>
      <x:c r="O591" s="19"/>
      <x:c r="P591" s="20" t="n">
        <x:v>53170000</x:v>
      </x:c>
      <x:c r="Q591" s="19"/>
      <x:c r="R591" s="19" t="str">
        <x:v>Not resolved</x:v>
      </x:c>
      <x:c r="S591" s="19" t="str">
        <x:v>AUSTIN</x:v>
      </x:c>
      <x:c r="T591" s="19" t="str">
        <x:v>TX</x:v>
      </x:c>
      <x:c r="U591" s="19" t="str">
        <x:v>APARTMENT 100+</x:v>
      </x:c>
      <x:c r="V591" s="19" t="str">
        <x:v>01,02,03,0A,2J,68</x:v>
      </x:c>
      <x:c r="W591" s="19" t="str">
        <x:v>02-21-2018</x:v>
      </x:c>
      <x:c r="X591" s="19" t="str">
        <x:v>2018031037</x:v>
      </x:c>
      <x:c r="Y591" s="19" t="str">
        <x:v>2026-07-18</x:v>
      </x:c>
      <x:c r="Z591" s="19" t="str">
        <x:v>https://traviscad.org/wp-content/largefiles/2026%20Certified%20Appraisal%20Export%20Supp%200_07182026.zip</x:v>
      </x:c>
      <x:c r="AA591" s="19" t="str">
        <x:v>Appraisal account, not a unique apartment community</x:v>
      </x:c>
      <x:c r="AB591" s="19" t="str">
        <x:v>Unit counts belong in the property crosswalk, not each tax account. Unverified PESP claims are not current-owner determinations.</x:v>
      </x:c>
    </x:row>
    <x:row r="592" ht="24" hidden="0" customHeight="1">
      <x:c r="A592" s="19" t="str">
        <x:v>512930</x:v>
      </x:c>
      <x:c r="B592" s="19" t="str">
        <x:v>WINDSOR SOUTH CONGRESS</x:v>
      </x:c>
      <x:c r="C592" s="19" t="str">
        <x:v>8103 S CONGRESS AVE</x:v>
      </x:c>
      <x:c r="D592" s="19" t="str">
        <x:v>IMP SOUTH CONGRESS LLC</x:v>
      </x:c>
      <x:c r="E592" s="19"/>
      <x:c r="F592" s="19"/>
      <x:c r="G592" s="19" t="str">
        <x:v>Unresolved</x:v>
      </x:c>
      <x:c r="H592" s="19"/>
      <x:c r="I592" s="19"/>
      <x:c r="J592" s="19" t="str">
        <x:v>GID</x:v>
      </x:c>
      <x:c r="K592" s="19" t="str">
        <x:v>PESP-TX-0112</x:v>
      </x:c>
      <x:c r="L592" s="19"/>
      <x:c r="M592" s="19"/>
      <x:c r="N592" s="19"/>
      <x:c r="O592" s="19"/>
      <x:c r="P592" s="20" t="n">
        <x:v>62970000</x:v>
      </x:c>
      <x:c r="Q592" s="19"/>
      <x:c r="R592" s="19" t="str">
        <x:v>Not resolved</x:v>
      </x:c>
      <x:c r="S592" s="19" t="str">
        <x:v>BOSTON</x:v>
      </x:c>
      <x:c r="T592" s="19" t="str">
        <x:v>MA</x:v>
      </x:c>
      <x:c r="U592" s="19" t="str">
        <x:v>APARTMENT 100+</x:v>
      </x:c>
      <x:c r="V592" s="19" t="str">
        <x:v>01,02,03,0A,2J,68</x:v>
      </x:c>
      <x:c r="W592" s="19" t="str">
        <x:v>08-20-2021</x:v>
      </x:c>
      <x:c r="X592" s="19" t="str">
        <x:v>2021188813</x:v>
      </x:c>
      <x:c r="Y592" s="19" t="str">
        <x:v>2026-07-18</x:v>
      </x:c>
      <x:c r="Z592" s="19" t="str">
        <x:v>https://traviscad.org/wp-content/largefiles/2026%20Certified%20Appraisal%20Export%20Supp%200_07182026.zip</x:v>
      </x:c>
      <x:c r="AA592" s="19" t="str">
        <x:v>Appraisal account, not a unique apartment community</x:v>
      </x:c>
      <x:c r="AB592" s="19" t="str">
        <x:v>Unit counts belong in the property crosswalk, not each tax account. Unverified PESP claims are not current-owner determinations.</x:v>
      </x:c>
    </x:row>
    <x:row r="593" ht="24" hidden="0" customHeight="1">
      <x:c r="A593" s="19" t="str">
        <x:v>512982</x:v>
      </x:c>
      <x:c r="B593" s="19" t="str">
        <x:v>JAMES ON SOUTH 1ST</x:v>
      </x:c>
      <x:c r="C593" s="19" t="str">
        <x:v>8800 S 1 ST</x:v>
      </x:c>
      <x:c r="D593" s="19" t="str">
        <x:v>HOUSING AUTHORITY OF COA</x:v>
      </x:c>
      <x:c r="E593" s="19"/>
      <x:c r="F593" s="19"/>
      <x:c r="G593" s="19" t="str">
        <x:v>Unresolved</x:v>
      </x:c>
      <x:c r="H593" s="19"/>
      <x:c r="I593" s="19"/>
      <x:c r="J593" s="19"/>
      <x:c r="K593" s="19"/>
      <x:c r="L593" s="19"/>
      <x:c r="M593" s="19" t="str">
        <x:v>HACA</x:v>
      </x:c>
      <x:c r="N593" s="19" t="str">
        <x:v>392</x:v>
      </x:c>
      <x:c r="O593" s="19" t="str">
        <x:v>XV</x:v>
      </x:c>
      <x:c r="P593" s="20" t="n">
        <x:v>59328579</x:v>
      </x:c>
      <x:c r="Q593" s="19"/>
      <x:c r="R593" s="19" t="str">
        <x:v>Not resolved</x:v>
      </x:c>
      <x:c r="S593" s="19" t="str">
        <x:v>AUSTIN</x:v>
      </x:c>
      <x:c r="T593" s="19" t="str">
        <x:v>TX</x:v>
      </x:c>
      <x:c r="U593" s="19" t="str">
        <x:v>APARTMENT 100+</x:v>
      </x:c>
      <x:c r="V593" s="19" t="str">
        <x:v>01,02,03,0A,2J,68</x:v>
      </x:c>
      <x:c r="W593" s="19" t="str">
        <x:v>02-24-2021</x:v>
      </x:c>
      <x:c r="X593" s="19" t="str">
        <x:v>2021038976</x:v>
      </x:c>
      <x:c r="Y593" s="19" t="str">
        <x:v>2026-07-18</x:v>
      </x:c>
      <x:c r="Z593" s="19" t="str">
        <x:v>https://traviscad.org/wp-content/largefiles/2026%20Certified%20Appraisal%20Export%20Supp%200_07182026.zip</x:v>
      </x:c>
      <x:c r="AA593" s="19" t="str">
        <x:v>Appraisal account, not a unique apartment community</x:v>
      </x:c>
      <x:c r="AB593" s="19" t="str">
        <x:v>Unit counts belong in the property crosswalk, not each tax account. Unverified PESP claims are not current-owner determinations.</x:v>
      </x:c>
    </x:row>
    <x:row r="594" ht="24" hidden="0" customHeight="1">
      <x:c r="A594" s="19" t="str">
        <x:v>513040</x:v>
      </x:c>
      <x:c r="B594" s="19" t="str">
        <x:v>CALA APARTMENTS</x:v>
      </x:c>
      <x:c r="C594" s="19" t="str">
        <x:v>211 RALPH ABLANEDO DR</x:v>
      </x:c>
      <x:c r="D594" s="19" t="str">
        <x:v>FAIRFIELD CULLEN LANE LLC</x:v>
      </x:c>
      <x:c r="E594" s="19"/>
      <x:c r="F594" s="19"/>
      <x:c r="G594" s="19" t="str">
        <x:v>Unresolved</x:v>
      </x:c>
      <x:c r="H594" s="19"/>
      <x:c r="I594" s="19"/>
      <x:c r="J594" s="19" t="str">
        <x:v>Fairfield Residential</x:v>
      </x:c>
      <x:c r="K594" s="19" t="str">
        <x:v>PESP-TX-0261</x:v>
      </x:c>
      <x:c r="L594" s="19"/>
      <x:c r="M594" s="19"/>
      <x:c r="N594" s="19"/>
      <x:c r="O594" s="19"/>
      <x:c r="P594" s="20" t="n">
        <x:v>78960000</x:v>
      </x:c>
      <x:c r="Q594" s="19"/>
      <x:c r="R594" s="19" t="str">
        <x:v>Not resolved</x:v>
      </x:c>
      <x:c r="S594" s="19" t="str">
        <x:v>SAN DIEGO</x:v>
      </x:c>
      <x:c r="T594" s="19" t="str">
        <x:v>CA</x:v>
      </x:c>
      <x:c r="U594" s="19" t="str">
        <x:v>APARTMENT 100+</x:v>
      </x:c>
      <x:c r="V594" s="19" t="str">
        <x:v>01,02,03,0A,2J,68</x:v>
      </x:c>
      <x:c r="W594" s="19" t="str">
        <x:v>04-28-2022</x:v>
      </x:c>
      <x:c r="X594" s="19" t="str">
        <x:v>2022086939</x:v>
      </x:c>
      <x:c r="Y594" s="19" t="str">
        <x:v>2026-07-18</x:v>
      </x:c>
      <x:c r="Z594" s="19" t="str">
        <x:v>https://traviscad.org/wp-content/largefiles/2026%20Certified%20Appraisal%20Export%20Supp%200_07182026.zip</x:v>
      </x:c>
      <x:c r="AA594" s="19" t="str">
        <x:v>Appraisal account, not a unique apartment community</x:v>
      </x:c>
      <x:c r="AB594" s="19" t="str">
        <x:v>Unit counts belong in the property crosswalk, not each tax account. Unverified PESP claims are not current-owner determinations.</x:v>
      </x:c>
    </x:row>
    <x:row r="595" ht="24" hidden="0" customHeight="1">
      <x:c r="A595" s="19" t="str">
        <x:v>513069</x:v>
      </x:c>
      <x:c r="B595" s="19" t="str">
        <x:v>BRIDGE AT SOUTHPARK LANDING</x:v>
      </x:c>
      <x:c r="C595" s="19" t="str">
        <x:v>420 W SLAUGHTER LN</x:v>
      </x:c>
      <x:c r="D595" s="19" t="str">
        <x:v>HOUSING AUTHORITY OF THE CITY OF AUSTIN</x:v>
      </x:c>
      <x:c r="E595" s="19"/>
      <x:c r="F595" s="19"/>
      <x:c r="G595" s="19" t="str">
        <x:v>Unresolved</x:v>
      </x:c>
      <x:c r="H595" s="19"/>
      <x:c r="I595" s="19"/>
      <x:c r="J595" s="19" t="str">
        <x:v>Blackstone (LivCor)</x:v>
      </x:c>
      <x:c r="K595" s="19" t="str">
        <x:v>PESP-TX-0171</x:v>
      </x:c>
      <x:c r="L595" s="19"/>
      <x:c r="M595" s="19"/>
      <x:c r="N595" s="19"/>
      <x:c r="O595" s="19" t="str">
        <x:v>XV</x:v>
      </x:c>
      <x:c r="P595" s="20" t="n">
        <x:v>70030043</x:v>
      </x:c>
      <x:c r="Q595" s="19"/>
      <x:c r="R595" s="19" t="str">
        <x:v>Not resolved</x:v>
      </x:c>
      <x:c r="S595" s="19" t="str">
        <x:v>AUSTIN</x:v>
      </x:c>
      <x:c r="T595" s="19" t="str">
        <x:v>TX</x:v>
      </x:c>
      <x:c r="U595" s="19" t="str">
        <x:v>APARTMENT 100+</x:v>
      </x:c>
      <x:c r="V595" s="19" t="str">
        <x:v>01,02,03,0A,2J,56,68</x:v>
      </x:c>
      <x:c r="W595" s="19" t="str">
        <x:v>09-04-2024</x:v>
      </x:c>
      <x:c r="X595" s="19" t="str">
        <x:v>2024098248</x:v>
      </x:c>
      <x:c r="Y595" s="19" t="str">
        <x:v>2026-07-18</x:v>
      </x:c>
      <x:c r="Z595" s="19" t="str">
        <x:v>https://traviscad.org/wp-content/largefiles/2026%20Certified%20Appraisal%20Export%20Supp%200_07182026.zip</x:v>
      </x:c>
      <x:c r="AA595" s="19" t="str">
        <x:v>Appraisal account, not a unique apartment community</x:v>
      </x:c>
      <x:c r="AB595" s="19" t="str">
        <x:v>Unit counts belong in the property crosswalk, not each tax account. Unverified PESP claims are not current-owner determinations.</x:v>
      </x:c>
    </x:row>
    <x:row r="596" ht="24" hidden="0" customHeight="1">
      <x:c r="A596" s="19" t="str">
        <x:v>513084</x:v>
      </x:c>
      <x:c r="B596" s="19" t="str">
        <x:v>SOUTHPARK RANCH APTS (AH)</x:v>
      </x:c>
      <x:c r="C596" s="19" t="str">
        <x:v>9401 S 1 ST</x:v>
      </x:c>
      <x:c r="D596" s="19" t="str">
        <x:v>STRATEGIC HOUSING FINANCE CORP</x:v>
      </x:c>
      <x:c r="E596" s="19"/>
      <x:c r="F596" s="19"/>
      <x:c r="G596" s="19" t="str">
        <x:v>Unresolved</x:v>
      </x:c>
      <x:c r="H596" s="19"/>
      <x:c r="I596" s="19"/>
      <x:c r="J596" s="19"/>
      <x:c r="K596" s="19"/>
      <x:c r="L596" s="19"/>
      <x:c r="M596" s="19" t="str">
        <x:v>SHFC</x:v>
      </x:c>
      <x:c r="N596" s="19" t="str">
        <x:v>394</x:v>
      </x:c>
      <x:c r="O596" s="19" t="str">
        <x:v>XV</x:v>
      </x:c>
      <x:c r="P596" s="20" t="n">
        <x:v>35940135</x:v>
      </x:c>
      <x:c r="Q596" s="19"/>
      <x:c r="R596" s="19" t="str">
        <x:v>Not resolved</x:v>
      </x:c>
      <x:c r="S596" s="19" t="str">
        <x:v>AUSTIN</x:v>
      </x:c>
      <x:c r="T596" s="19" t="str">
        <x:v>TX</x:v>
      </x:c>
      <x:c r="U596" s="19" t="str">
        <x:v>APARTMENT 100+</x:v>
      </x:c>
      <x:c r="V596" s="19" t="str">
        <x:v>01,02,03,0A,2J,68</x:v>
      </x:c>
      <x:c r="W596" s="19" t="str">
        <x:v>12-13-2006</x:v>
      </x:c>
      <x:c r="X596" s="19" t="str">
        <x:v>2006243726TR</x:v>
      </x:c>
      <x:c r="Y596" s="19" t="str">
        <x:v>2026-07-18</x:v>
      </x:c>
      <x:c r="Z596" s="19" t="str">
        <x:v>https://traviscad.org/wp-content/largefiles/2026%20Certified%20Appraisal%20Export%20Supp%200_07182026.zip</x:v>
      </x:c>
      <x:c r="AA596" s="19" t="str">
        <x:v>Appraisal account, not a unique apartment community</x:v>
      </x:c>
      <x:c r="AB596" s="19" t="str">
        <x:v>Unit counts belong in the property crosswalk, not each tax account. Unverified PESP claims are not current-owner determinations.</x:v>
      </x:c>
    </x:row>
    <x:row r="597" ht="24" hidden="0" customHeight="1">
      <x:c r="A597" s="19" t="str">
        <x:v>513316</x:v>
      </x:c>
      <x:c r="B597" s="19" t="str">
        <x:v>THE COVE AT SADDLE CREEK</x:v>
      </x:c>
      <x:c r="C597" s="19" t="str">
        <x:v>10601 MENCHACA RD</x:v>
      </x:c>
      <x:c r="D597" s="19" t="str">
        <x:v>REMINGTON HILLS LLC</x:v>
      </x:c>
      <x:c r="E597" s="19"/>
      <x:c r="F597" s="19"/>
      <x:c r="G597" s="19" t="str">
        <x:v>Unresolved</x:v>
      </x:c>
      <x:c r="H597" s="19"/>
      <x:c r="I597" s="19"/>
      <x:c r="J597" s="19"/>
      <x:c r="K597" s="19"/>
      <x:c r="L597" s="19"/>
      <x:c r="M597" s="19"/>
      <x:c r="N597" s="19"/>
      <x:c r="O597" s="19"/>
      <x:c r="P597" s="20" t="n">
        <x:v>30380000</x:v>
      </x:c>
      <x:c r="Q597" s="19"/>
      <x:c r="R597" s="19" t="str">
        <x:v>Not resolved</x:v>
      </x:c>
      <x:c r="S597" s="19" t="str">
        <x:v>MANHATTAN BEACH</x:v>
      </x:c>
      <x:c r="T597" s="19" t="str">
        <x:v>CA</x:v>
      </x:c>
      <x:c r="U597" s="19" t="str">
        <x:v>APARTMENT 100+</x:v>
      </x:c>
      <x:c r="V597" s="19" t="str">
        <x:v>01,02,03,0A,2J,68</x:v>
      </x:c>
      <x:c r="W597" s="19" t="str">
        <x:v>09-22-2016</x:v>
      </x:c>
      <x:c r="X597" s="19" t="str">
        <x:v>2016158541</x:v>
      </x:c>
      <x:c r="Y597" s="19" t="str">
        <x:v>2026-07-18</x:v>
      </x:c>
      <x:c r="Z597" s="19" t="str">
        <x:v>https://traviscad.org/wp-content/largefiles/2026%20Certified%20Appraisal%20Export%20Supp%200_07182026.zip</x:v>
      </x:c>
      <x:c r="AA597" s="19" t="str">
        <x:v>Appraisal account, not a unique apartment community</x:v>
      </x:c>
      <x:c r="AB597" s="19" t="str">
        <x:v>Unit counts belong in the property crosswalk, not each tax account. Unverified PESP claims are not current-owner determinations.</x:v>
      </x:c>
    </x:row>
    <x:row r="598" ht="24" hidden="0" customHeight="1">
      <x:c r="A598" s="19" t="str">
        <x:v>513532</x:v>
      </x:c>
      <x:c r="B598" s="19" t="str">
        <x:v>LAMADRID APTS</x:v>
      </x:c>
      <x:c r="C598" s="19" t="str">
        <x:v>11320 MENCHACA RD</x:v>
      </x:c>
      <x:c r="D598" s="19" t="str">
        <x:v>LA MADRID APARTMENTS LLC</x:v>
      </x:c>
      <x:c r="E598" s="19"/>
      <x:c r="F598" s="19"/>
      <x:c r="G598" s="19" t="str">
        <x:v>Unresolved</x:v>
      </x:c>
      <x:c r="H598" s="19"/>
      <x:c r="I598" s="19"/>
      <x:c r="J598" s="19"/>
      <x:c r="K598" s="19"/>
      <x:c r="L598" s="19"/>
      <x:c r="M598" s="19"/>
      <x:c r="N598" s="19"/>
      <x:c r="O598" s="19"/>
      <x:c r="P598" s="20" t="n">
        <x:v>10330000</x:v>
      </x:c>
      <x:c r="Q598" s="19"/>
      <x:c r="R598" s="19" t="str">
        <x:v>Not resolved</x:v>
      </x:c>
      <x:c r="S598" s="19" t="str">
        <x:v>MIAMI</x:v>
      </x:c>
      <x:c r="T598" s="19" t="str">
        <x:v>FL</x:v>
      </x:c>
      <x:c r="U598" s="19" t="str">
        <x:v>APARTMENT 100+</x:v>
      </x:c>
      <x:c r="V598" s="19" t="str">
        <x:v>01,02,03,0A,1G,2J,68</x:v>
      </x:c>
      <x:c r="W598" s="19" t="str">
        <x:v>02-29-2016</x:v>
      </x:c>
      <x:c r="X598" s="19" t="str">
        <x:v>2016029614</x:v>
      </x:c>
      <x:c r="Y598" s="19" t="str">
        <x:v>2026-07-18</x:v>
      </x:c>
      <x:c r="Z598" s="19" t="str">
        <x:v>https://traviscad.org/wp-content/largefiles/2026%20Certified%20Appraisal%20Export%20Supp%200_07182026.zip</x:v>
      </x:c>
      <x:c r="AA598" s="19" t="str">
        <x:v>Appraisal account, not a unique apartment community</x:v>
      </x:c>
      <x:c r="AB598" s="19" t="str">
        <x:v>Unit counts belong in the property crosswalk, not each tax account. Unverified PESP claims are not current-owner determinations.</x:v>
      </x:c>
    </x:row>
    <x:row r="599" ht="24" hidden="0" customHeight="1">
      <x:c r="A599" s="19" t="str">
        <x:v>513751</x:v>
      </x:c>
      <x:c r="B599" s="19" t="str">
        <x:v>BRIDGE AT ASHER</x:v>
      </x:c>
      <x:c r="C599" s="19" t="str">
        <x:v>10505 S INTERSTATE HY 35</x:v>
      </x:c>
      <x:c r="D599" s="19" t="str">
        <x:v>HOUSING AUTHORITY CITY OF AUSTIN</x:v>
      </x:c>
      <x:c r="E599" s="19"/>
      <x:c r="F599" s="19"/>
      <x:c r="G599" s="19" t="str">
        <x:v>Unresolved</x:v>
      </x:c>
      <x:c r="H599" s="19"/>
      <x:c r="I599" s="19"/>
      <x:c r="J599" s="19"/>
      <x:c r="K599" s="19"/>
      <x:c r="L599" s="19"/>
      <x:c r="M599" s="19" t="str">
        <x:v>HACA</x:v>
      </x:c>
      <x:c r="N599" s="19" t="str">
        <x:v>392</x:v>
      </x:c>
      <x:c r="O599" s="19" t="str">
        <x:v>XV</x:v>
      </x:c>
      <x:c r="P599" s="20" t="n">
        <x:v>93018740</x:v>
      </x:c>
      <x:c r="Q599" s="19"/>
      <x:c r="R599" s="19" t="str">
        <x:v>Not resolved</x:v>
      </x:c>
      <x:c r="S599" s="19" t="str">
        <x:v>AUSTIN</x:v>
      </x:c>
      <x:c r="T599" s="19" t="str">
        <x:v>TX</x:v>
      </x:c>
      <x:c r="U599" s="19" t="str">
        <x:v>APARTMENT 100+</x:v>
      </x:c>
      <x:c r="V599" s="19" t="str">
        <x:v>01,02,03,0A,2J,68</x:v>
      </x:c>
      <x:c r="W599" s="19" t="str">
        <x:v>06-27-2019</x:v>
      </x:c>
      <x:c r="X599" s="19" t="str">
        <x:v>2019095677</x:v>
      </x:c>
      <x:c r="Y599" s="19" t="str">
        <x:v>2026-07-18</x:v>
      </x:c>
      <x:c r="Z599" s="19" t="str">
        <x:v>https://traviscad.org/wp-content/largefiles/2026%20Certified%20Appraisal%20Export%20Supp%200_07182026.zip</x:v>
      </x:c>
      <x:c r="AA599" s="19" t="str">
        <x:v>Appraisal account, not a unique apartment community</x:v>
      </x:c>
      <x:c r="AB599" s="19" t="str">
        <x:v>Unit counts belong in the property crosswalk, not each tax account. Unverified PESP claims are not current-owner determinations.</x:v>
      </x:c>
    </x:row>
    <x:row r="600" ht="24" hidden="0" customHeight="1">
      <x:c r="A600" s="19" t="str">
        <x:v>522503</x:v>
      </x:c>
      <x:c r="B600" s="19" t="str">
        <x:v>10X LIVING AT GRANDVIEW</x:v>
      </x:c>
      <x:c r="C600" s="19" t="str">
        <x:v>6500 CHAMPION GRANDVIEW WAY</x:v>
      </x:c>
      <x:c r="D600" s="19" t="str">
        <x:v>SHEFFIELD HEIGHTS 202 LLC ETAL</x:v>
      </x:c>
      <x:c r="E600" s="19"/>
      <x:c r="F600" s="19"/>
      <x:c r="G600" s="19" t="str">
        <x:v>Unresolved</x:v>
      </x:c>
      <x:c r="H600" s="19"/>
      <x:c r="I600" s="19"/>
      <x:c r="J600" s="19"/>
      <x:c r="K600" s="19"/>
      <x:c r="L600" s="19"/>
      <x:c r="M600" s="19"/>
      <x:c r="N600" s="19"/>
      <x:c r="O600" s="19"/>
      <x:c r="P600" s="20" t="n">
        <x:v>98980000</x:v>
      </x:c>
      <x:c r="Q600" s="19"/>
      <x:c r="R600" s="19" t="str">
        <x:v>Not resolved</x:v>
      </x:c>
      <x:c r="S600" s="19" t="str">
        <x:v>MIAMI</x:v>
      </x:c>
      <x:c r="T600" s="19" t="str">
        <x:v>FL</x:v>
      </x:c>
      <x:c r="U600" s="19" t="str">
        <x:v>APARTMENT 100+</x:v>
      </x:c>
      <x:c r="V600" s="19" t="str">
        <x:v>01,02,03,0A,1G,2J,68</x:v>
      </x:c>
      <x:c r="W600" s="19" t="str">
        <x:v>12-27-2018</x:v>
      </x:c>
      <x:c r="X600" s="19" t="str">
        <x:v>2018198541</x:v>
      </x:c>
      <x:c r="Y600" s="19" t="str">
        <x:v>2026-07-18</x:v>
      </x:c>
      <x:c r="Z600" s="19" t="str">
        <x:v>https://traviscad.org/wp-content/largefiles/2026%20Certified%20Appraisal%20Export%20Supp%200_07182026.zip</x:v>
      </x:c>
      <x:c r="AA600" s="19" t="str">
        <x:v>Appraisal account, not a unique apartment community</x:v>
      </x:c>
      <x:c r="AB600" s="19" t="str">
        <x:v>Unit counts belong in the property crosswalk, not each tax account. Unverified PESP claims are not current-owner determinations.</x:v>
      </x:c>
    </x:row>
    <x:row r="601" ht="48" hidden="0" customHeight="1">
      <x:c r="A601" s="19" t="str">
        <x:v>523390</x:v>
      </x:c>
      <x:c r="B601" s="19" t="str">
        <x:v>MAA CANYON POINTE</x:v>
      </x:c>
      <x:c r="C601" s="19" t="str">
        <x:v>9715 N FM 620</x:v>
      </x:c>
      <x:c r="D601" s="19" t="str">
        <x:v>CRLP ESCALON CANYON CREEK APTS LLC</x:v>
      </x:c>
      <x:c r="E601" s="19" t="str">
        <x:v>Mid-America Apartment Communities (MAA)</x:v>
      </x:c>
      <x:c r="F601" s="19" t="str">
        <x:v>MAA / Mid-America Apartments LP</x:v>
      </x:c>
      <x:c r="G601" s="19" t="str">
        <x:v>high</x:v>
      </x:c>
      <x:c r="H601" s="19" t="str">
        <x:v>https://www.sec.gov/Archives/edgar/data/912595/000119312526041208/maa-20251231.htm | https://www.sec.gov/Archives/edgar/data/912595/000119312526436173/maa-ex99_2.htm | https://www.maac.com/texas/austin/maa-canyon-pointe/</x:v>
      </x:c>
      <x:c r="I601" s="19" t="str">
        <x:v>2026-09-30</x:v>
      </x:c>
      <x:c r="J601" s="19"/>
      <x:c r="K601" s="19"/>
      <x:c r="L601" s="19"/>
      <x:c r="M601" s="19"/>
      <x:c r="N601" s="19"/>
      <x:c r="O601" s="19"/>
      <x:c r="P601" s="20" t="n">
        <x:v>41020000</x:v>
      </x:c>
      <x:c r="Q601" s="19"/>
      <x:c r="R601" s="19" t="str">
        <x:v>Not resolved</x:v>
      </x:c>
      <x:c r="S601" s="19" t="str">
        <x:v>GERMANTOWN</x:v>
      </x:c>
      <x:c r="T601" s="19" t="str">
        <x:v>TN</x:v>
      </x:c>
      <x:c r="U601" s="19" t="str">
        <x:v>APARTMENT 100+</x:v>
      </x:c>
      <x:c r="V601" s="19" t="str">
        <x:v>02,03,0A,1G,2J,68,69</x:v>
      </x:c>
      <x:c r="W601" s="19" t="str">
        <x:v>11-13-2012</x:v>
      </x:c>
      <x:c r="X601" s="19" t="str">
        <x:v>2012192040TR</x:v>
      </x:c>
      <x:c r="Y601" s="19" t="str">
        <x:v>2026-07-18</x:v>
      </x:c>
      <x:c r="Z601" s="19" t="str">
        <x:v>https://traviscad.org/wp-content/largefiles/2026%20Certified%20Appraisal%20Export%20Supp%200_07182026.zip</x:v>
      </x:c>
      <x:c r="AA601" s="19" t="str">
        <x:v>Appraisal account, not a unique apartment community</x:v>
      </x:c>
      <x:c r="AB601" s="19" t="str">
        <x:v>Unit counts belong in the property crosswalk, not each tax account. Unverified PESP claims are not current-owner determinations.</x:v>
      </x:c>
    </x:row>
    <x:row r="602" ht="24" hidden="0" customHeight="1">
      <x:c r="A602" s="19" t="str">
        <x:v>525330</x:v>
      </x:c>
      <x:c r="B602" s="19" t="str">
        <x:v>SPRINGDALE ESTATES TOWNHOMES</x:v>
      </x:c>
      <x:c r="C602" s="19" t="str">
        <x:v>1050 SPRINGDALE RD</x:v>
      </x:c>
      <x:c r="D602" s="19" t="str">
        <x:v>SPRINGDALE ESTATES</x:v>
      </x:c>
      <x:c r="E602" s="19"/>
      <x:c r="F602" s="19"/>
      <x:c r="G602" s="19" t="str">
        <x:v>Unresolved</x:v>
      </x:c>
      <x:c r="H602" s="19"/>
      <x:c r="I602" s="19"/>
      <x:c r="J602" s="19"/>
      <x:c r="K602" s="19"/>
      <x:c r="L602" s="19"/>
      <x:c r="M602" s="19"/>
      <x:c r="N602" s="19"/>
      <x:c r="O602" s="19"/>
      <x:c r="P602" s="20" t="n">
        <x:v>4630000</x:v>
      </x:c>
      <x:c r="Q602" s="19"/>
      <x:c r="R602" s="19" t="str">
        <x:v>Not resolved</x:v>
      </x:c>
      <x:c r="S602" s="19" t="str">
        <x:v>DALLAS</x:v>
      </x:c>
      <x:c r="T602" s="19" t="str">
        <x:v>TX</x:v>
      </x:c>
      <x:c r="U602" s="19" t="str">
        <x:v>APARTMENT 50-100</x:v>
      </x:c>
      <x:c r="V602" s="19" t="str">
        <x:v>01,02,03,0A,2J,68</x:v>
      </x:c>
      <x:c r="W602" s="19"/>
      <x:c r="X602" s="19"/>
      <x:c r="Y602" s="19" t="str">
        <x:v>2026-07-18</x:v>
      </x:c>
      <x:c r="Z602" s="19" t="str">
        <x:v>https://traviscad.org/wp-content/largefiles/2026%20Certified%20Appraisal%20Export%20Supp%200_07182026.zip</x:v>
      </x:c>
      <x:c r="AA602" s="19" t="str">
        <x:v>Appraisal account, not a unique apartment community</x:v>
      </x:c>
      <x:c r="AB602" s="19" t="str">
        <x:v>Unit counts belong in the property crosswalk, not each tax account. Unverified PESP claims are not current-owner determinations.</x:v>
      </x:c>
    </x:row>
    <x:row r="603" ht="24" hidden="0" customHeight="1">
      <x:c r="A603" s="19" t="str">
        <x:v>525341</x:v>
      </x:c>
      <x:c r="B603" s="19" t="str">
        <x:v>OAK SPRINGS VILLAS (XMT)</x:v>
      </x:c>
      <x:c r="C603" s="19" t="str">
        <x:v>3001 OAK SPRINGS DR</x:v>
      </x:c>
      <x:c r="D603" s="19" t="str">
        <x:v>AUSTIN HOUSING FINANCE CORP</x:v>
      </x:c>
      <x:c r="E603" s="19"/>
      <x:c r="F603" s="19"/>
      <x:c r="G603" s="19" t="str">
        <x:v>Unresolved</x:v>
      </x:c>
      <x:c r="H603" s="19"/>
      <x:c r="I603" s="19"/>
      <x:c r="J603" s="19"/>
      <x:c r="K603" s="19"/>
      <x:c r="L603" s="19"/>
      <x:c r="M603" s="19" t="str">
        <x:v>AHFC</x:v>
      </x:c>
      <x:c r="N603" s="19" t="str">
        <x:v>394</x:v>
      </x:c>
      <x:c r="O603" s="19" t="str">
        <x:v>XV</x:v>
      </x:c>
      <x:c r="P603" s="20" t="n">
        <x:v>8509860</x:v>
      </x:c>
      <x:c r="Q603" s="19"/>
      <x:c r="R603" s="19" t="str">
        <x:v>Not resolved</x:v>
      </x:c>
      <x:c r="S603" s="19" t="str">
        <x:v>AUSTIN</x:v>
      </x:c>
      <x:c r="T603" s="19" t="str">
        <x:v>TX</x:v>
      </x:c>
      <x:c r="U603" s="19" t="str">
        <x:v>APARTMENT 100+</x:v>
      </x:c>
      <x:c r="V603" s="19" t="str">
        <x:v>01,02,03,0A,2J,68</x:v>
      </x:c>
      <x:c r="W603" s="19" t="str">
        <x:v>06-07-2002</x:v>
      </x:c>
      <x:c r="X603" s="19" t="str">
        <x:v>2002106160TR</x:v>
      </x:c>
      <x:c r="Y603" s="19" t="str">
        <x:v>2026-07-18</x:v>
      </x:c>
      <x:c r="Z603" s="19" t="str">
        <x:v>https://traviscad.org/wp-content/largefiles/2026%20Certified%20Appraisal%20Export%20Supp%200_07182026.zip</x:v>
      </x:c>
      <x:c r="AA603" s="19" t="str">
        <x:v>Appraisal account, not a unique apartment community</x:v>
      </x:c>
      <x:c r="AB603" s="19" t="str">
        <x:v>Unit counts belong in the property crosswalk, not each tax account. Unverified PESP claims are not current-owner determinations.</x:v>
      </x:c>
    </x:row>
    <x:row r="604" ht="24" hidden="0" customHeight="1">
      <x:c r="A604" s="19" t="str">
        <x:v>525921</x:v>
      </x:c>
      <x:c r="B604" s="19" t="str">
        <x:v>SALADO AT WALNUT CREEK APTS</x:v>
      </x:c>
      <x:c r="C604" s="19" t="str">
        <x:v>2104 E ANDERSON LN</x:v>
      </x:c>
      <x:c r="D604" s="19" t="str">
        <x:v>SALADO AT WALNUT CREEK PARTNERS LLC</x:v>
      </x:c>
      <x:c r="E604" s="19"/>
      <x:c r="F604" s="19"/>
      <x:c r="G604" s="19" t="str">
        <x:v>Unresolved</x:v>
      </x:c>
      <x:c r="H604" s="19"/>
      <x:c r="I604" s="19"/>
      <x:c r="J604" s="19"/>
      <x:c r="K604" s="19"/>
      <x:c r="L604" s="19"/>
      <x:c r="M604" s="19"/>
      <x:c r="N604" s="19"/>
      <x:c r="O604" s="19"/>
      <x:c r="P604" s="20" t="n">
        <x:v>21420000</x:v>
      </x:c>
      <x:c r="Q604" s="19"/>
      <x:c r="R604" s="19" t="str">
        <x:v>Not resolved</x:v>
      </x:c>
      <x:c r="S604" s="19" t="str">
        <x:v>AUSTIN</x:v>
      </x:c>
      <x:c r="T604" s="19" t="str">
        <x:v>TX</x:v>
      </x:c>
      <x:c r="U604" s="19" t="str">
        <x:v>APARTMENT 100+</x:v>
      </x:c>
      <x:c r="V604" s="19" t="str">
        <x:v>01,02,03,0A,2J,34,68</x:v>
      </x:c>
      <x:c r="W604" s="19" t="str">
        <x:v>11-23-2010</x:v>
      </x:c>
      <x:c r="X604" s="19" t="str">
        <x:v>2010175962TR</x:v>
      </x:c>
      <x:c r="Y604" s="19" t="str">
        <x:v>2026-07-18</x:v>
      </x:c>
      <x:c r="Z604" s="19" t="str">
        <x:v>https://traviscad.org/wp-content/largefiles/2026%20Certified%20Appraisal%20Export%20Supp%200_07182026.zip</x:v>
      </x:c>
      <x:c r="AA604" s="19" t="str">
        <x:v>Appraisal account, not a unique apartment community</x:v>
      </x:c>
      <x:c r="AB604" s="19" t="str">
        <x:v>Unit counts belong in the property crosswalk, not each tax account. Unverified PESP claims are not current-owner determinations.</x:v>
      </x:c>
    </x:row>
    <x:row r="605" ht="24" hidden="0" customHeight="1">
      <x:c r="A605" s="19" t="str">
        <x:v>526165</x:v>
      </x:c>
      <x:c r="B605" s="19" t="str">
        <x:v>ASCENT NORTH</x:v>
      </x:c>
      <x:c r="C605" s="19" t="str">
        <x:v>12001 DESSAU RD</x:v>
      </x:c>
      <x:c r="D605" s="19" t="str">
        <x:v>SPI ASCENT NORTH 460 LLC</x:v>
      </x:c>
      <x:c r="E605" s="19"/>
      <x:c r="F605" s="19"/>
      <x:c r="G605" s="19" t="str">
        <x:v>Unresolved</x:v>
      </x:c>
      <x:c r="H605" s="19"/>
      <x:c r="I605" s="19"/>
      <x:c r="J605" s="19"/>
      <x:c r="K605" s="19"/>
      <x:c r="L605" s="19"/>
      <x:c r="M605" s="19"/>
      <x:c r="N605" s="19"/>
      <x:c r="O605" s="19"/>
      <x:c r="P605" s="20" t="n">
        <x:v>65490000</x:v>
      </x:c>
      <x:c r="Q605" s="19"/>
      <x:c r="R605" s="19" t="str">
        <x:v>Not resolved</x:v>
      </x:c>
      <x:c r="S605" s="19" t="str">
        <x:v>DALLAS</x:v>
      </x:c>
      <x:c r="T605" s="19" t="str">
        <x:v>TX</x:v>
      </x:c>
      <x:c r="U605" s="19" t="str">
        <x:v>APARTMENT 100+</x:v>
      </x:c>
      <x:c r="V605" s="19" t="str">
        <x:v>02,03,0A,2J,34,68</x:v>
      </x:c>
      <x:c r="W605" s="19" t="str">
        <x:v>11-15-2018</x:v>
      </x:c>
      <x:c r="X605" s="19" t="str">
        <x:v>2018179256</x:v>
      </x:c>
      <x:c r="Y605" s="19" t="str">
        <x:v>2026-07-18</x:v>
      </x:c>
      <x:c r="Z605" s="19" t="str">
        <x:v>https://traviscad.org/wp-content/largefiles/2026%20Certified%20Appraisal%20Export%20Supp%200_07182026.zip</x:v>
      </x:c>
      <x:c r="AA605" s="19" t="str">
        <x:v>Appraisal account, not a unique apartment community</x:v>
      </x:c>
      <x:c r="AB605" s="19" t="str">
        <x:v>Unit counts belong in the property crosswalk, not each tax account. Unverified PESP claims are not current-owner determinations.</x:v>
      </x:c>
    </x:row>
    <x:row r="606" ht="24" hidden="0" customHeight="1">
      <x:c r="A606" s="19" t="str">
        <x:v>526814</x:v>
      </x:c>
      <x:c r="B606" s="19" t="str">
        <x:v>BRISTOL HEIGHTS</x:v>
      </x:c>
      <x:c r="C606" s="19" t="str">
        <x:v>12041 DESSAU RD</x:v>
      </x:c>
      <x:c r="D606" s="19" t="str">
        <x:v>HILLTOP BRISTOL HEIGHTS</x:v>
      </x:c>
      <x:c r="E606" s="19"/>
      <x:c r="F606" s="19"/>
      <x:c r="G606" s="19" t="str">
        <x:v>Unresolved</x:v>
      </x:c>
      <x:c r="H606" s="19"/>
      <x:c r="I606" s="19"/>
      <x:c r="J606" s="19"/>
      <x:c r="K606" s="19"/>
      <x:c r="L606" s="19"/>
      <x:c r="M606" s="19"/>
      <x:c r="N606" s="19"/>
      <x:c r="O606" s="19"/>
      <x:c r="P606" s="20" t="n">
        <x:v>67360000</x:v>
      </x:c>
      <x:c r="Q606" s="19"/>
      <x:c r="R606" s="19" t="str">
        <x:v>Not resolved</x:v>
      </x:c>
      <x:c r="S606" s="19" t="str">
        <x:v>HOUSTON</x:v>
      </x:c>
      <x:c r="T606" s="19" t="str">
        <x:v>TX</x:v>
      </x:c>
      <x:c r="U606" s="19" t="str">
        <x:v>APARTMENT 100+</x:v>
      </x:c>
      <x:c r="V606" s="19" t="str">
        <x:v>02,03,0A,2J,34,68</x:v>
      </x:c>
      <x:c r="W606" s="19" t="str">
        <x:v>07-16-2020</x:v>
      </x:c>
      <x:c r="X606" s="19" t="str">
        <x:v>2020122641</x:v>
      </x:c>
      <x:c r="Y606" s="19" t="str">
        <x:v>2026-07-18</x:v>
      </x:c>
      <x:c r="Z606" s="19" t="str">
        <x:v>https://traviscad.org/wp-content/largefiles/2026%20Certified%20Appraisal%20Export%20Supp%200_07182026.zip</x:v>
      </x:c>
      <x:c r="AA606" s="19" t="str">
        <x:v>Appraisal account, not a unique apartment community</x:v>
      </x:c>
      <x:c r="AB606" s="19" t="str">
        <x:v>Unit counts belong in the property crosswalk, not each tax account. Unverified PESP claims are not current-owner determinations.</x:v>
      </x:c>
    </x:row>
    <x:row r="607" ht="24" hidden="0" customHeight="1">
      <x:c r="A607" s="19" t="str">
        <x:v>526815</x:v>
      </x:c>
      <x:c r="B607" s="19" t="str">
        <x:v>PARMER PLACE</x:v>
      </x:c>
      <x:c r="C607" s="19" t="str">
        <x:v>12101 DESSAU RD</x:v>
      </x:c>
      <x:c r="D607" s="19" t="str">
        <x:v>IGFB PARMER PLACE OWNER LLC</x:v>
      </x:c>
      <x:c r="E607" s="19"/>
      <x:c r="F607" s="19"/>
      <x:c r="G607" s="19" t="str">
        <x:v>Unresolved</x:v>
      </x:c>
      <x:c r="H607" s="19"/>
      <x:c r="I607" s="19"/>
      <x:c r="J607" s="19"/>
      <x:c r="K607" s="19"/>
      <x:c r="L607" s="19"/>
      <x:c r="M607" s="19"/>
      <x:c r="N607" s="19"/>
      <x:c r="O607" s="19"/>
      <x:c r="P607" s="20" t="n">
        <x:v>52530000</x:v>
      </x:c>
      <x:c r="Q607" s="19"/>
      <x:c r="R607" s="19" t="str">
        <x:v>Not resolved</x:v>
      </x:c>
      <x:c r="S607" s="19" t="str">
        <x:v>CHEVY CHASE</x:v>
      </x:c>
      <x:c r="T607" s="19" t="str">
        <x:v>MD</x:v>
      </x:c>
      <x:c r="U607" s="19" t="str">
        <x:v>APARTMENT 100+</x:v>
      </x:c>
      <x:c r="V607" s="19" t="str">
        <x:v>02,03,0A,2J,34,68</x:v>
      </x:c>
      <x:c r="W607" s="19" t="str">
        <x:v>12-01-2020</x:v>
      </x:c>
      <x:c r="X607" s="19" t="str">
        <x:v>2020238779</x:v>
      </x:c>
      <x:c r="Y607" s="19" t="str">
        <x:v>2026-07-18</x:v>
      </x:c>
      <x:c r="Z607" s="19" t="str">
        <x:v>https://traviscad.org/wp-content/largefiles/2026%20Certified%20Appraisal%20Export%20Supp%200_07182026.zip</x:v>
      </x:c>
      <x:c r="AA607" s="19" t="str">
        <x:v>Appraisal account, not a unique apartment community</x:v>
      </x:c>
      <x:c r="AB607" s="19" t="str">
        <x:v>Unit counts belong in the property crosswalk, not each tax account. Unverified PESP claims are not current-owner determinations.</x:v>
      </x:c>
    </x:row>
    <x:row r="608" ht="24" hidden="0" customHeight="1">
      <x:c r="A608" s="19" t="str">
        <x:v>526911</x:v>
      </x:c>
      <x:c r="B608" s="19" t="str">
        <x:v>BRIDGES AT TECH RIDGE</x:v>
      </x:c>
      <x:c r="C608" s="19" t="str">
        <x:v>12800 CENTER LAKE DR</x:v>
      </x:c>
      <x:c r="D608" s="19" t="str">
        <x:v>HOUSING AUTHORITY OF COA</x:v>
      </x:c>
      <x:c r="E608" s="19"/>
      <x:c r="F608" s="19"/>
      <x:c r="G608" s="19" t="str">
        <x:v>Unresolved</x:v>
      </x:c>
      <x:c r="H608" s="19"/>
      <x:c r="I608" s="19"/>
      <x:c r="J608" s="19"/>
      <x:c r="K608" s="19"/>
      <x:c r="L608" s="19"/>
      <x:c r="M608" s="19" t="str">
        <x:v>HACA</x:v>
      </x:c>
      <x:c r="N608" s="19" t="str">
        <x:v>392</x:v>
      </x:c>
      <x:c r="O608" s="19" t="str">
        <x:v>XV</x:v>
      </x:c>
      <x:c r="P608" s="20" t="n">
        <x:v>44564715</x:v>
      </x:c>
      <x:c r="Q608" s="19"/>
      <x:c r="R608" s="19" t="str">
        <x:v>Not resolved</x:v>
      </x:c>
      <x:c r="S608" s="19" t="str">
        <x:v>AUSTIN</x:v>
      </x:c>
      <x:c r="T608" s="19" t="str">
        <x:v>TX</x:v>
      </x:c>
      <x:c r="U608" s="19" t="str">
        <x:v>APARTMENT 100+</x:v>
      </x:c>
      <x:c r="V608" s="19" t="str">
        <x:v>02,03,0A,19,2J,68,76</x:v>
      </x:c>
      <x:c r="W608" s="19" t="str">
        <x:v>09-16-2015</x:v>
      </x:c>
      <x:c r="X608" s="19" t="str">
        <x:v>2015149243</x:v>
      </x:c>
      <x:c r="Y608" s="19" t="str">
        <x:v>2026-07-18</x:v>
      </x:c>
      <x:c r="Z608" s="19" t="str">
        <x:v>https://traviscad.org/wp-content/largefiles/2026%20Certified%20Appraisal%20Export%20Supp%200_07182026.zip</x:v>
      </x:c>
      <x:c r="AA608" s="19" t="str">
        <x:v>Appraisal account, not a unique apartment community</x:v>
      </x:c>
      <x:c r="AB608" s="19" t="str">
        <x:v>Unit counts belong in the property crosswalk, not each tax account. Unverified PESP claims are not current-owner determinations.</x:v>
      </x:c>
    </x:row>
    <x:row r="609" ht="24" hidden="0" customHeight="1">
      <x:c r="A609" s="19" t="str">
        <x:v>526916</x:v>
      </x:c>
      <x:c r="B609" s="19" t="str">
        <x:v>BRIDGE AT HARRIS RIDGE</x:v>
      </x:c>
      <x:c r="C609" s="19" t="str">
        <x:v>1501 E HOWARD LN</x:v>
      </x:c>
      <x:c r="D609" s="19" t="str">
        <x:v>HOUSING AUTHORITY OF THE CITY OF AUSTIN</x:v>
      </x:c>
      <x:c r="E609" s="19"/>
      <x:c r="F609" s="19"/>
      <x:c r="G609" s="19" t="str">
        <x:v>Unresolved</x:v>
      </x:c>
      <x:c r="H609" s="19"/>
      <x:c r="I609" s="19"/>
      <x:c r="J609" s="19" t="str">
        <x:v>The NRP Group</x:v>
      </x:c>
      <x:c r="K609" s="19" t="str">
        <x:v>PESP-TX-0117</x:v>
      </x:c>
      <x:c r="L609" s="19"/>
      <x:c r="M609" s="19" t="str">
        <x:v>HACA</x:v>
      </x:c>
      <x:c r="N609" s="19" t="str">
        <x:v>392</x:v>
      </x:c>
      <x:c r="O609" s="19" t="str">
        <x:v>XV</x:v>
      </x:c>
      <x:c r="P609" s="20" t="n">
        <x:v>56616000</x:v>
      </x:c>
      <x:c r="Q609" s="19"/>
      <x:c r="R609" s="19" t="str">
        <x:v>Not resolved</x:v>
      </x:c>
      <x:c r="S609" s="19" t="str">
        <x:v>AUSTIN</x:v>
      </x:c>
      <x:c r="T609" s="19" t="str">
        <x:v>TX</x:v>
      </x:c>
      <x:c r="U609" s="19" t="str">
        <x:v>APARTMENT 100+</x:v>
      </x:c>
      <x:c r="V609" s="19" t="str">
        <x:v>02,03,0A,19,2J,68,76</x:v>
      </x:c>
      <x:c r="W609" s="19" t="str">
        <x:v>11-17-2017</x:v>
      </x:c>
      <x:c r="X609" s="19" t="str">
        <x:v>2017186019</x:v>
      </x:c>
      <x:c r="Y609" s="19" t="str">
        <x:v>2026-07-18</x:v>
      </x:c>
      <x:c r="Z609" s="19" t="str">
        <x:v>https://traviscad.org/wp-content/largefiles/2026%20Certified%20Appraisal%20Export%20Supp%200_07182026.zip</x:v>
      </x:c>
      <x:c r="AA609" s="19" t="str">
        <x:v>Appraisal account, not a unique apartment community</x:v>
      </x:c>
      <x:c r="AB609" s="19" t="str">
        <x:v>Unit counts belong in the property crosswalk, not each tax account. Unverified PESP claims are not current-owner determinations.</x:v>
      </x:c>
    </x:row>
    <x:row r="610" ht="24" hidden="0" customHeight="1">
      <x:c r="A610" s="19" t="str">
        <x:v>527090</x:v>
      </x:c>
      <x:c r="B610" s="19" t="str">
        <x:v>MARQUIS PARKSIDE</x:v>
      </x:c>
      <x:c r="C610" s="19" t="str">
        <x:v>12820 N LAMAR BLVD</x:v>
      </x:c>
      <x:c r="D610" s="19" t="str">
        <x:v>CIG CWS SAGE SPE LLC ETAL</x:v>
      </x:c>
      <x:c r="E610" s="19"/>
      <x:c r="F610" s="19"/>
      <x:c r="G610" s="19" t="str">
        <x:v>Unresolved</x:v>
      </x:c>
      <x:c r="H610" s="19"/>
      <x:c r="I610" s="19"/>
      <x:c r="J610" s="19" t="str">
        <x:v>CWS Capital Partners</x:v>
      </x:c>
      <x:c r="K610" s="19" t="str">
        <x:v>PESP-TX-0167</x:v>
      </x:c>
      <x:c r="L610" s="19"/>
      <x:c r="M610" s="19"/>
      <x:c r="N610" s="19"/>
      <x:c r="O610" s="19"/>
      <x:c r="P610" s="20" t="n">
        <x:v>71920000</x:v>
      </x:c>
      <x:c r="Q610" s="19"/>
      <x:c r="R610" s="19" t="str">
        <x:v>Not resolved</x:v>
      </x:c>
      <x:c r="S610" s="19" t="str">
        <x:v>NEWPORT BEACH</x:v>
      </x:c>
      <x:c r="T610" s="19" t="str">
        <x:v>CA</x:v>
      </x:c>
      <x:c r="U610" s="19" t="str">
        <x:v>APARTMENT 100+</x:v>
      </x:c>
      <x:c r="V610" s="19" t="str">
        <x:v>02,03,0A,19,2J,68</x:v>
      </x:c>
      <x:c r="W610" s="19" t="str">
        <x:v>06-25-2018</x:v>
      </x:c>
      <x:c r="X610" s="19" t="str">
        <x:v>2018100702</x:v>
      </x:c>
      <x:c r="Y610" s="19" t="str">
        <x:v>2026-07-18</x:v>
      </x:c>
      <x:c r="Z610" s="19" t="str">
        <x:v>https://traviscad.org/wp-content/largefiles/2026%20Certified%20Appraisal%20Export%20Supp%200_07182026.zip</x:v>
      </x:c>
      <x:c r="AA610" s="19" t="str">
        <x:v>Appraisal account, not a unique apartment community</x:v>
      </x:c>
      <x:c r="AB610" s="19" t="str">
        <x:v>Unit counts belong in the property crosswalk, not each tax account. Unverified PESP claims are not current-owner determinations.</x:v>
      </x:c>
    </x:row>
    <x:row r="611" ht="24" hidden="0" customHeight="1">
      <x:c r="A611" s="19" t="str">
        <x:v>527939</x:v>
      </x:c>
      <x:c r="B611" s="19" t="str">
        <x:v>THE KELSEY</x:v>
      </x:c>
      <x:c r="C611" s="19" t="str">
        <x:v>1501 W HOWARD LANE</x:v>
      </x:c>
      <x:c r="D611" s="19" t="str">
        <x:v>KELSEY HOWARD LANE APARTMENT HOMES LP</x:v>
      </x:c>
      <x:c r="E611" s="19"/>
      <x:c r="F611" s="19"/>
      <x:c r="G611" s="19" t="str">
        <x:v>Unresolved</x:v>
      </x:c>
      <x:c r="H611" s="19"/>
      <x:c r="I611" s="19"/>
      <x:c r="J611" s="19"/>
      <x:c r="K611" s="19"/>
      <x:c r="L611" s="19"/>
      <x:c r="M611" s="19"/>
      <x:c r="N611" s="19"/>
      <x:c r="O611" s="19"/>
      <x:c r="P611" s="20" t="n">
        <x:v>90270000</x:v>
      </x:c>
      <x:c r="Q611" s="19"/>
      <x:c r="R611" s="19" t="str">
        <x:v>Not resolved</x:v>
      </x:c>
      <x:c r="S611" s="19" t="str">
        <x:v>AUSTIN</x:v>
      </x:c>
      <x:c r="T611" s="19" t="str">
        <x:v>TX</x:v>
      </x:c>
      <x:c r="U611" s="19" t="str">
        <x:v>APARTMENT 100+</x:v>
      </x:c>
      <x:c r="V611" s="19" t="str">
        <x:v>02,03,0A,19,2J,68</x:v>
      </x:c>
      <x:c r="W611" s="19" t="str">
        <x:v>12-15-2021</x:v>
      </x:c>
      <x:c r="X611" s="19" t="str">
        <x:v>2021274730</x:v>
      </x:c>
      <x:c r="Y611" s="19" t="str">
        <x:v>2026-07-18</x:v>
      </x:c>
      <x:c r="Z611" s="19" t="str">
        <x:v>https://traviscad.org/wp-content/largefiles/2026%20Certified%20Appraisal%20Export%20Supp%200_07182026.zip</x:v>
      </x:c>
      <x:c r="AA611" s="19" t="str">
        <x:v>Appraisal account, not a unique apartment community</x:v>
      </x:c>
      <x:c r="AB611" s="19" t="str">
        <x:v>Unit counts belong in the property crosswalk, not each tax account. Unverified PESP claims are not current-owner determinations.</x:v>
      </x:c>
    </x:row>
    <x:row r="612" ht="36" hidden="0" customHeight="1">
      <x:c r="A612" s="19" t="str">
        <x:v>528444</x:v>
      </x:c>
      <x:c r="B612" s="19" t="str">
        <x:v>VILLAS AT STONEOAK RANCH</x:v>
      </x:c>
      <x:c r="C612" s="19" t="str">
        <x:v>13021 LEGENDARY DR</x:v>
      </x:c>
      <x:c r="D612" s="19" t="str">
        <x:v>VILLAS AT STONE OAK RANCH INVESTMENT GROUP</x:v>
      </x:c>
      <x:c r="E612" s="19"/>
      <x:c r="F612" s="19"/>
      <x:c r="G612" s="19" t="str">
        <x:v>Unresolved</x:v>
      </x:c>
      <x:c r="H612" s="19"/>
      <x:c r="I612" s="19"/>
      <x:c r="J612" s="19" t="str">
        <x:v>Sentinel Real Estate Corporation</x:v>
      </x:c>
      <x:c r="K612" s="19" t="str">
        <x:v>PESP-TX-0316</x:v>
      </x:c>
      <x:c r="L612" s="19"/>
      <x:c r="M612" s="19"/>
      <x:c r="N612" s="19"/>
      <x:c r="O612" s="19"/>
      <x:c r="P612" s="20" t="n">
        <x:v>61506983</x:v>
      </x:c>
      <x:c r="Q612" s="19"/>
      <x:c r="R612" s="19" t="str">
        <x:v>Not resolved</x:v>
      </x:c>
      <x:c r="S612" s="19" t="str">
        <x:v>NEW YORK</x:v>
      </x:c>
      <x:c r="T612" s="19" t="str">
        <x:v>NY</x:v>
      </x:c>
      <x:c r="U612" s="19" t="str">
        <x:v>APARTMENT 100+</x:v>
      </x:c>
      <x:c r="V612" s="19" t="str">
        <x:v>02,03,0A,2J,5A,68,LSRD</x:v>
      </x:c>
      <x:c r="W612" s="19" t="str">
        <x:v>01-20-2005</x:v>
      </x:c>
      <x:c r="X612" s="19" t="str">
        <x:v>2005010207TR</x:v>
      </x:c>
      <x:c r="Y612" s="19" t="str">
        <x:v>2026-07-18</x:v>
      </x:c>
      <x:c r="Z612" s="19" t="str">
        <x:v>https://traviscad.org/wp-content/largefiles/2026%20Certified%20Appraisal%20Export%20Supp%200_07182026.zip</x:v>
      </x:c>
      <x:c r="AA612" s="19" t="str">
        <x:v>Appraisal account, not a unique apartment community</x:v>
      </x:c>
      <x:c r="AB612" s="19" t="str">
        <x:v>Unit counts belong in the property crosswalk, not each tax account. Unverified PESP claims are not current-owner determinations.</x:v>
      </x:c>
    </x:row>
    <x:row r="613" ht="24" hidden="0" customHeight="1">
      <x:c r="A613" s="19" t="str">
        <x:v>530238</x:v>
      </x:c>
      <x:c r="B613" s="19" t="str">
        <x:v>RIVERSIDE MEADOWS</x:v>
      </x:c>
      <x:c r="C613" s="19" t="str">
        <x:v>1601 MONTOPOLIS DR</x:v>
      </x:c>
      <x:c r="D613" s="19" t="str">
        <x:v>RIVERSIDE MEADOWS LTD</x:v>
      </x:c>
      <x:c r="E613" s="19"/>
      <x:c r="F613" s="19"/>
      <x:c r="G613" s="19" t="str">
        <x:v>Unresolved</x:v>
      </x:c>
      <x:c r="H613" s="19"/>
      <x:c r="I613" s="19"/>
      <x:c r="J613" s="19"/>
      <x:c r="K613" s="19"/>
      <x:c r="L613" s="19"/>
      <x:c r="M613" s="19"/>
      <x:c r="N613" s="19"/>
      <x:c r="O613" s="19"/>
      <x:c r="P613" s="20" t="n">
        <x:v>22590000</x:v>
      </x:c>
      <x:c r="Q613" s="19"/>
      <x:c r="R613" s="19" t="str">
        <x:v>Not resolved</x:v>
      </x:c>
      <x:c r="S613" s="19" t="str">
        <x:v>EL PASO</x:v>
      </x:c>
      <x:c r="T613" s="19" t="str">
        <x:v>TX</x:v>
      </x:c>
      <x:c r="U613" s="19" t="str">
        <x:v>APARTMENT 100+</x:v>
      </x:c>
      <x:c r="V613" s="19" t="str">
        <x:v>01,02,03,06,0A,2J,68</x:v>
      </x:c>
      <x:c r="W613" s="19" t="str">
        <x:v>12-13-2001</x:v>
      </x:c>
      <x:c r="X613" s="19" t="str">
        <x:v>2001210763TR</x:v>
      </x:c>
      <x:c r="Y613" s="19" t="str">
        <x:v>2026-07-18</x:v>
      </x:c>
      <x:c r="Z613" s="19" t="str">
        <x:v>https://traviscad.org/wp-content/largefiles/2026%20Certified%20Appraisal%20Export%20Supp%200_07182026.zip</x:v>
      </x:c>
      <x:c r="AA613" s="19" t="str">
        <x:v>Appraisal account, not a unique apartment community</x:v>
      </x:c>
      <x:c r="AB613" s="19" t="str">
        <x:v>Unit counts belong in the property crosswalk, not each tax account. Unverified PESP claims are not current-owner determinations.</x:v>
      </x:c>
    </x:row>
    <x:row r="614" ht="24" hidden="0" customHeight="1">
      <x:c r="A614" s="19" t="str">
        <x:v>530289</x:v>
      </x:c>
      <x:c r="B614" s="19" t="str">
        <x:v>CITY VIEW AT THE PARK (SRH)</x:v>
      </x:c>
      <x:c r="C614" s="19" t="str">
        <x:v>2000 WOODWARD ST</x:v>
      </x:c>
      <x:c r="D614" s="19" t="str">
        <x:v>AUSTIN HOUSING FINANCE CORP</x:v>
      </x:c>
      <x:c r="E614" s="19"/>
      <x:c r="F614" s="19"/>
      <x:c r="G614" s="19" t="str">
        <x:v>Unresolved</x:v>
      </x:c>
      <x:c r="H614" s="19"/>
      <x:c r="I614" s="19"/>
      <x:c r="J614" s="19"/>
      <x:c r="K614" s="19"/>
      <x:c r="L614" s="19"/>
      <x:c r="M614" s="19" t="str">
        <x:v>AHFC</x:v>
      </x:c>
      <x:c r="N614" s="19" t="str">
        <x:v>394</x:v>
      </x:c>
      <x:c r="O614" s="19" t="str">
        <x:v>XV</x:v>
      </x:c>
      <x:c r="P614" s="20" t="n">
        <x:v>10030696</x:v>
      </x:c>
      <x:c r="Q614" s="19"/>
      <x:c r="R614" s="19" t="str">
        <x:v>Not resolved</x:v>
      </x:c>
      <x:c r="S614" s="19" t="str">
        <x:v>AUSTIN</x:v>
      </x:c>
      <x:c r="T614" s="19" t="str">
        <x:v>TX</x:v>
      </x:c>
      <x:c r="U614" s="19" t="str">
        <x:v>APARTMENT 50-100</x:v>
      </x:c>
      <x:c r="V614" s="19" t="str">
        <x:v>01,02,03,0A,2J,68</x:v>
      </x:c>
      <x:c r="W614" s="19" t="str">
        <x:v>12-15-2022</x:v>
      </x:c>
      <x:c r="X614" s="19" t="str">
        <x:v>2022192227</x:v>
      </x:c>
      <x:c r="Y614" s="19" t="str">
        <x:v>2026-07-18</x:v>
      </x:c>
      <x:c r="Z614" s="19" t="str">
        <x:v>https://traviscad.org/wp-content/largefiles/2026%20Certified%20Appraisal%20Export%20Supp%200_07182026.zip</x:v>
      </x:c>
      <x:c r="AA614" s="19" t="str">
        <x:v>Appraisal account, not a unique apartment community</x:v>
      </x:c>
      <x:c r="AB614" s="19" t="str">
        <x:v>Unit counts belong in the property crosswalk, not each tax account. Unverified PESP claims are not current-owner determinations.</x:v>
      </x:c>
    </x:row>
    <x:row r="615" ht="24" hidden="0" customHeight="1">
      <x:c r="A615" s="19" t="str">
        <x:v>532123</x:v>
      </x:c>
      <x:c r="B615" s="19" t="str">
        <x:v>CAPITOL CROSSING</x:v>
      </x:c>
      <x:c r="C615" s="19" t="str">
        <x:v>1700 TERI RD</x:v>
      </x:c>
      <x:c r="D615" s="19" t="str">
        <x:v>AUSTIN LEASED HOUSING ASSOCIATES VI</x:v>
      </x:c>
      <x:c r="E615" s="19"/>
      <x:c r="F615" s="19"/>
      <x:c r="G615" s="19" t="str">
        <x:v>Unresolved</x:v>
      </x:c>
      <x:c r="H615" s="19"/>
      <x:c r="I615" s="19"/>
      <x:c r="J615" s="19"/>
      <x:c r="K615" s="19"/>
      <x:c r="L615" s="19"/>
      <x:c r="M615" s="19"/>
      <x:c r="N615" s="19"/>
      <x:c r="O615" s="19"/>
      <x:c r="P615" s="20" t="n">
        <x:v>18975339</x:v>
      </x:c>
      <x:c r="Q615" s="19"/>
      <x:c r="R615" s="19" t="str">
        <x:v>Not resolved</x:v>
      </x:c>
      <x:c r="S615" s="19" t="str">
        <x:v>PLYMOUTH</x:v>
      </x:c>
      <x:c r="T615" s="19" t="str">
        <x:v>MN</x:v>
      </x:c>
      <x:c r="U615" s="19" t="str">
        <x:v>APARTMENT 100+</x:v>
      </x:c>
      <x:c r="V615" s="19" t="str">
        <x:v>01,02,03,0A,2J,68</x:v>
      </x:c>
      <x:c r="W615" s="19" t="str">
        <x:v>03-01-2023</x:v>
      </x:c>
      <x:c r="X615" s="19" t="str">
        <x:v>2023031473</x:v>
      </x:c>
      <x:c r="Y615" s="19" t="str">
        <x:v>2026-07-18</x:v>
      </x:c>
      <x:c r="Z615" s="19" t="str">
        <x:v>https://traviscad.org/wp-content/largefiles/2026%20Certified%20Appraisal%20Export%20Supp%200_07182026.zip</x:v>
      </x:c>
      <x:c r="AA615" s="19" t="str">
        <x:v>Appraisal account, not a unique apartment community</x:v>
      </x:c>
      <x:c r="AB615" s="19" t="str">
        <x:v>Unit counts belong in the property crosswalk, not each tax account. Unverified PESP claims are not current-owner determinations.</x:v>
      </x:c>
    </x:row>
    <x:row r="616" ht="24" hidden="0" customHeight="1">
      <x:c r="A616" s="19" t="str">
        <x:v>532172</x:v>
      </x:c>
      <x:c r="B616" s="19" t="str">
        <x:v>AVANA SOCO</x:v>
      </x:c>
      <x:c r="C616" s="19" t="str">
        <x:v>401 LITTLE TEXAS LN</x:v>
      </x:c>
      <x:c r="D616" s="19" t="str">
        <x:v>GEP X SOCO LLC</x:v>
      </x:c>
      <x:c r="E616" s="19"/>
      <x:c r="F616" s="19"/>
      <x:c r="G616" s="19" t="str">
        <x:v>Unresolved</x:v>
      </x:c>
      <x:c r="H616" s="19"/>
      <x:c r="I616" s="19"/>
      <x:c r="J616" s="19" t="str">
        <x:v>Greystar Real Estate Partners</x:v>
      </x:c>
      <x:c r="K616" s="19" t="str">
        <x:v>PESP-TX-0143</x:v>
      </x:c>
      <x:c r="L616" s="19"/>
      <x:c r="M616" s="19"/>
      <x:c r="N616" s="19"/>
      <x:c r="O616" s="19"/>
      <x:c r="P616" s="20" t="n">
        <x:v>87440000</x:v>
      </x:c>
      <x:c r="Q616" s="19"/>
      <x:c r="R616" s="19" t="str">
        <x:v>Not resolved</x:v>
      </x:c>
      <x:c r="S616" s="19" t="str">
        <x:v>HOUSTON</x:v>
      </x:c>
      <x:c r="T616" s="19" t="str">
        <x:v>TX</x:v>
      </x:c>
      <x:c r="U616" s="19" t="str">
        <x:v>APARTMENT 100+</x:v>
      </x:c>
      <x:c r="V616" s="19" t="str">
        <x:v>01,02,03,0A,2J,68</x:v>
      </x:c>
      <x:c r="W616" s="19" t="str">
        <x:v>08-21-2020</x:v>
      </x:c>
      <x:c r="X616" s="19" t="str">
        <x:v>2020159338</x:v>
      </x:c>
      <x:c r="Y616" s="19" t="str">
        <x:v>2026-07-18</x:v>
      </x:c>
      <x:c r="Z616" s="19" t="str">
        <x:v>https://traviscad.org/wp-content/largefiles/2026%20Certified%20Appraisal%20Export%20Supp%200_07182026.zip</x:v>
      </x:c>
      <x:c r="AA616" s="19" t="str">
        <x:v>Appraisal account, not a unique apartment community</x:v>
      </x:c>
      <x:c r="AB616" s="19" t="str">
        <x:v>Unit counts belong in the property crosswalk, not each tax account. Unverified PESP claims are not current-owner determinations.</x:v>
      </x:c>
    </x:row>
    <x:row r="617" ht="24" hidden="0" customHeight="1">
      <x:c r="A617" s="19" t="str">
        <x:v>532699</x:v>
      </x:c>
      <x:c r="B617" s="19" t="str">
        <x:v>RIDGEVIEW APTS</x:v>
      </x:c>
      <x:c r="C617" s="19" t="str">
        <x:v>8600 BRODIE LN</x:v>
      </x:c>
      <x:c r="D617" s="19" t="str">
        <x:v>SHLP RIDGEVIEW APARTMENTS, LLC</x:v>
      </x:c>
      <x:c r="E617" s="19"/>
      <x:c r="F617" s="19"/>
      <x:c r="G617" s="19" t="str">
        <x:v>Unresolved</x:v>
      </x:c>
      <x:c r="H617" s="19"/>
      <x:c r="I617" s="19"/>
      <x:c r="J617" s="19"/>
      <x:c r="K617" s="19"/>
      <x:c r="L617" s="19"/>
      <x:c r="M617" s="19"/>
      <x:c r="N617" s="19"/>
      <x:c r="O617" s="19"/>
      <x:c r="P617" s="20" t="n">
        <x:v>63890000</x:v>
      </x:c>
      <x:c r="Q617" s="19"/>
      <x:c r="R617" s="19" t="str">
        <x:v>Not resolved</x:v>
      </x:c>
      <x:c r="S617" s="19" t="str">
        <x:v>DENVER</x:v>
      </x:c>
      <x:c r="T617" s="19" t="str">
        <x:v>CO</x:v>
      </x:c>
      <x:c r="U617" s="19" t="str">
        <x:v>APARTMENT 100+</x:v>
      </x:c>
      <x:c r="V617" s="19" t="str">
        <x:v>01,02,03,0A,2J,68</x:v>
      </x:c>
      <x:c r="W617" s="19" t="str">
        <x:v>06-27-2018</x:v>
      </x:c>
      <x:c r="X617" s="19" t="str">
        <x:v>2018103046</x:v>
      </x:c>
      <x:c r="Y617" s="19" t="str">
        <x:v>2026-07-18</x:v>
      </x:c>
      <x:c r="Z617" s="19" t="str">
        <x:v>https://traviscad.org/wp-content/largefiles/2026%20Certified%20Appraisal%20Export%20Supp%200_07182026.zip</x:v>
      </x:c>
      <x:c r="AA617" s="19" t="str">
        <x:v>Appraisal account, not a unique apartment community</x:v>
      </x:c>
      <x:c r="AB617" s="19" t="str">
        <x:v>Unit counts belong in the property crosswalk, not each tax account. Unverified PESP claims are not current-owner determinations.</x:v>
      </x:c>
    </x:row>
    <x:row r="618" ht="24" hidden="0" customHeight="1">
      <x:c r="A618" s="19" t="str">
        <x:v>532875</x:v>
      </x:c>
      <x:c r="B618" s="19" t="str">
        <x:v>IRON ROCK RANCH APTS</x:v>
      </x:c>
      <x:c r="C618" s="19" t="str">
        <x:v>1215 W SLAUGHTER LN</x:v>
      </x:c>
      <x:c r="D618" s="19" t="str">
        <x:v>HOUSING AUTHORITY OF THE CITY OF AUSTIN</x:v>
      </x:c>
      <x:c r="E618" s="19"/>
      <x:c r="F618" s="19"/>
      <x:c r="G618" s="19" t="str">
        <x:v>Unresolved</x:v>
      </x:c>
      <x:c r="H618" s="19"/>
      <x:c r="I618" s="19"/>
      <x:c r="J618" s="19"/>
      <x:c r="K618" s="19"/>
      <x:c r="L618" s="19"/>
      <x:c r="M618" s="19"/>
      <x:c r="N618" s="19"/>
      <x:c r="O618" s="19" t="str">
        <x:v>XV</x:v>
      </x:c>
      <x:c r="P618" s="20" t="n">
        <x:v>71667092</x:v>
      </x:c>
      <x:c r="Q618" s="19"/>
      <x:c r="R618" s="19" t="str">
        <x:v>Not resolved</x:v>
      </x:c>
      <x:c r="S618" s="19" t="str">
        <x:v>AUSTIN</x:v>
      </x:c>
      <x:c r="T618" s="19" t="str">
        <x:v>TX</x:v>
      </x:c>
      <x:c r="U618" s="19" t="str">
        <x:v>APARTMENT 100+</x:v>
      </x:c>
      <x:c r="V618" s="19" t="str">
        <x:v>01,02,03,0A,2J,68,LSRD</x:v>
      </x:c>
      <x:c r="W618" s="19" t="str">
        <x:v>07-17-2025</x:v>
      </x:c>
      <x:c r="X618" s="19" t="str">
        <x:v>2025079204</x:v>
      </x:c>
      <x:c r="Y618" s="19" t="str">
        <x:v>2026-07-18</x:v>
      </x:c>
      <x:c r="Z618" s="19" t="str">
        <x:v>https://traviscad.org/wp-content/largefiles/2026%20Certified%20Appraisal%20Export%20Supp%200_07182026.zip</x:v>
      </x:c>
      <x:c r="AA618" s="19" t="str">
        <x:v>Appraisal account, not a unique apartment community</x:v>
      </x:c>
      <x:c r="AB618" s="19" t="str">
        <x:v>Unit counts belong in the property crosswalk, not each tax account. Unverified PESP claims are not current-owner determinations.</x:v>
      </x:c>
    </x:row>
    <x:row r="619" ht="24" hidden="0" customHeight="1">
      <x:c r="A619" s="19" t="str">
        <x:v>533183</x:v>
      </x:c>
      <x:c r="B619" s="19" t="str">
        <x:v>WATERS AT BLUFF SPRINGS</x:v>
      </x:c>
      <x:c r="C619" s="19" t="str">
        <x:v>7707 S INTERSTATE HY 35</x:v>
      </x:c>
      <x:c r="D619" s="19" t="str">
        <x:v>WATERS AT BLUFF SPRINGS LLC</x:v>
      </x:c>
      <x:c r="E619" s="19"/>
      <x:c r="F619" s="19"/>
      <x:c r="G619" s="19" t="str">
        <x:v>Unresolved</x:v>
      </x:c>
      <x:c r="H619" s="19"/>
      <x:c r="I619" s="19"/>
      <x:c r="J619" s="19"/>
      <x:c r="K619" s="19"/>
      <x:c r="L619" s="19"/>
      <x:c r="M619" s="19"/>
      <x:c r="N619" s="19"/>
      <x:c r="O619" s="19" t="str">
        <x:v>XV</x:v>
      </x:c>
      <x:c r="P619" s="20" t="n">
        <x:v>56373048</x:v>
      </x:c>
      <x:c r="Q619" s="19"/>
      <x:c r="R619" s="19" t="str">
        <x:v>Not resolved</x:v>
      </x:c>
      <x:c r="S619" s="19" t="str">
        <x:v>DALLAS</x:v>
      </x:c>
      <x:c r="T619" s="19" t="str">
        <x:v>TX</x:v>
      </x:c>
      <x:c r="U619" s="19" t="str">
        <x:v>APARTMENT 100+</x:v>
      </x:c>
      <x:c r="V619" s="19" t="str">
        <x:v>01,02,03,0A,2J,68</x:v>
      </x:c>
      <x:c r="W619" s="19" t="str">
        <x:v>02-13-2001</x:v>
      </x:c>
      <x:c r="X619" s="19" t="str">
        <x:v>2001035097</x:v>
      </x:c>
      <x:c r="Y619" s="19" t="str">
        <x:v>2026-07-18</x:v>
      </x:c>
      <x:c r="Z619" s="19" t="str">
        <x:v>https://traviscad.org/wp-content/largefiles/2026%20Certified%20Appraisal%20Export%20Supp%200_07182026.zip</x:v>
      </x:c>
      <x:c r="AA619" s="19" t="str">
        <x:v>Appraisal account, not a unique apartment community</x:v>
      </x:c>
      <x:c r="AB619" s="19" t="str">
        <x:v>Unit counts belong in the property crosswalk, not each tax account. Unverified PESP claims are not current-owner determinations.</x:v>
      </x:c>
    </x:row>
    <x:row r="620" ht="24" hidden="0" customHeight="1">
      <x:c r="A620" s="19" t="str">
        <x:v>544134</x:v>
      </x:c>
      <x:c r="B620" s="19" t="str">
        <x:v>CATHERINE APARTMENTS</x:v>
      </x:c>
      <x:c r="C620" s="19" t="str">
        <x:v>214 BARTON SPRINGS RD</x:v>
      </x:c>
      <x:c r="D620" s="19" t="str">
        <x:v>CATHERINE TOWER LLC</x:v>
      </x:c>
      <x:c r="E620" s="19"/>
      <x:c r="F620" s="19"/>
      <x:c r="G620" s="19" t="str">
        <x:v>Unresolved</x:v>
      </x:c>
      <x:c r="H620" s="19"/>
      <x:c r="I620" s="19"/>
      <x:c r="J620" s="19"/>
      <x:c r="K620" s="19"/>
      <x:c r="L620" s="19"/>
      <x:c r="M620" s="19"/>
      <x:c r="N620" s="19"/>
      <x:c r="O620" s="19"/>
      <x:c r="P620" s="20" t="n">
        <x:v>123005531</x:v>
      </x:c>
      <x:c r="Q620" s="19"/>
      <x:c r="R620" s="19" t="str">
        <x:v>Not resolved</x:v>
      </x:c>
      <x:c r="S620" s="19" t="str">
        <x:v>AUSTIN</x:v>
      </x:c>
      <x:c r="T620" s="19" t="str">
        <x:v>TX</x:v>
      </x:c>
      <x:c r="U620" s="19" t="str">
        <x:v>APARTMENT 100+</x:v>
      </x:c>
      <x:c r="V620" s="19" t="str">
        <x:v>01,02,03,0A,2J,68,2U</x:v>
      </x:c>
      <x:c r="W620" s="19" t="str">
        <x:v>04-29-2016</x:v>
      </x:c>
      <x:c r="X620" s="19" t="str">
        <x:v>2016066491</x:v>
      </x:c>
      <x:c r="Y620" s="19" t="str">
        <x:v>2026-07-18</x:v>
      </x:c>
      <x:c r="Z620" s="19" t="str">
        <x:v>https://traviscad.org/wp-content/largefiles/2026%20Certified%20Appraisal%20Export%20Supp%200_07182026.zip</x:v>
      </x:c>
      <x:c r="AA620" s="19" t="str">
        <x:v>Appraisal account, not a unique apartment community</x:v>
      </x:c>
      <x:c r="AB620" s="19" t="str">
        <x:v>Unit counts belong in the property crosswalk, not each tax account. Unverified PESP claims are not current-owner determinations.</x:v>
      </x:c>
    </x:row>
    <x:row r="621" ht="24" hidden="0" customHeight="1">
      <x:c r="A621" s="19" t="str">
        <x:v>544746</x:v>
      </x:c>
      <x:c r="B621" s="19" t="str">
        <x:v>CITIZEN HOUSE MLK</x:v>
      </x:c>
      <x:c r="C621" s="19" t="str">
        <x:v>6117 F M RD 969</x:v>
      </x:c>
      <x:c r="D621" s="19" t="str">
        <x:v>CH REALTY IX-OP II MF AUSTIN 183 MLK LP</x:v>
      </x:c>
      <x:c r="E621" s="19"/>
      <x:c r="F621" s="19"/>
      <x:c r="G621" s="19" t="str">
        <x:v>Unresolved</x:v>
      </x:c>
      <x:c r="H621" s="19"/>
      <x:c r="I621" s="19"/>
      <x:c r="J621" s="19"/>
      <x:c r="K621" s="19"/>
      <x:c r="L621" s="19"/>
      <x:c r="M621" s="19"/>
      <x:c r="N621" s="19"/>
      <x:c r="O621" s="19"/>
      <x:c r="P621" s="20" t="n">
        <x:v>62540000</x:v>
      </x:c>
      <x:c r="Q621" s="19"/>
      <x:c r="R621" s="19" t="str">
        <x:v>Not resolved</x:v>
      </x:c>
      <x:c r="S621" s="19" t="str">
        <x:v>WILMINGTON</x:v>
      </x:c>
      <x:c r="T621" s="19" t="str">
        <x:v>DE</x:v>
      </x:c>
      <x:c r="U621" s="19" t="str">
        <x:v>APARTMENT 100+</x:v>
      </x:c>
      <x:c r="V621" s="19" t="str">
        <x:v>01,02,03,0A,2J,68</x:v>
      </x:c>
      <x:c r="W621" s="19" t="str">
        <x:v>08-18-2021</x:v>
      </x:c>
      <x:c r="X621" s="19" t="str">
        <x:v>CERTIFICATE OF CONVERSION</x:v>
      </x:c>
      <x:c r="Y621" s="19" t="str">
        <x:v>2026-07-18</x:v>
      </x:c>
      <x:c r="Z621" s="19" t="str">
        <x:v>https://traviscad.org/wp-content/largefiles/2026%20Certified%20Appraisal%20Export%20Supp%200_07182026.zip</x:v>
      </x:c>
      <x:c r="AA621" s="19" t="str">
        <x:v>Appraisal account, not a unique apartment community</x:v>
      </x:c>
      <x:c r="AB621" s="19" t="str">
        <x:v>Unit counts belong in the property crosswalk, not each tax account. Unverified PESP claims are not current-owner determinations.</x:v>
      </x:c>
    </x:row>
    <x:row r="622" ht="24" hidden="0" customHeight="1">
      <x:c r="A622" s="19" t="str">
        <x:v>545893</x:v>
      </x:c>
      <x:c r="B622" s="19" t="str">
        <x:v>PARK PLACE AT LOYOLA (TC)</x:v>
      </x:c>
      <x:c r="C622" s="19" t="str">
        <x:v>6200 LOYOLA LN</x:v>
      </x:c>
      <x:c r="D622" s="19" t="str">
        <x:v>SREIT PARK PLACE LOYOLA L P</x:v>
      </x:c>
      <x:c r="E622" s="19"/>
      <x:c r="F622" s="19"/>
      <x:c r="G622" s="19" t="str">
        <x:v>Unresolved</x:v>
      </x:c>
      <x:c r="H622" s="19"/>
      <x:c r="I622" s="19"/>
      <x:c r="J622" s="19" t="str">
        <x:v>Starwood Capital Group</x:v>
      </x:c>
      <x:c r="K622" s="19" t="str">
        <x:v>PESP-TX-0318</x:v>
      </x:c>
      <x:c r="L622" s="19"/>
      <x:c r="M622" s="19"/>
      <x:c r="N622" s="19"/>
      <x:c r="O622" s="19"/>
      <x:c r="P622" s="20" t="n">
        <x:v>25900000</x:v>
      </x:c>
      <x:c r="Q622" s="19"/>
      <x:c r="R622" s="19" t="str">
        <x:v>Not resolved</x:v>
      </x:c>
      <x:c r="S622" s="19" t="str">
        <x:v>FT LAUDERDALE</x:v>
      </x:c>
      <x:c r="T622" s="19" t="str">
        <x:v>FL</x:v>
      </x:c>
      <x:c r="U622" s="19" t="str">
        <x:v>APARTMENT 100+</x:v>
      </x:c>
      <x:c r="V622" s="19" t="str">
        <x:v>01,02,03,0A,2J,68</x:v>
      </x:c>
      <x:c r="W622" s="19" t="str">
        <x:v>12-17-2021</x:v>
      </x:c>
      <x:c r="X622" s="19" t="str">
        <x:v>2021276644</x:v>
      </x:c>
      <x:c r="Y622" s="19" t="str">
        <x:v>2026-07-18</x:v>
      </x:c>
      <x:c r="Z622" s="19" t="str">
        <x:v>https://traviscad.org/wp-content/largefiles/2026%20Certified%20Appraisal%20Export%20Supp%200_07182026.zip</x:v>
      </x:c>
      <x:c r="AA622" s="19" t="str">
        <x:v>Appraisal account, not a unique apartment community</x:v>
      </x:c>
      <x:c r="AB622" s="19" t="str">
        <x:v>Unit counts belong in the property crosswalk, not each tax account. Unverified PESP claims are not current-owner determinations.</x:v>
      </x:c>
    </x:row>
    <x:row r="623" ht="24" hidden="0" customHeight="1">
      <x:c r="A623" s="19" t="str">
        <x:v>545924</x:v>
      </x:c>
      <x:c r="B623" s="19" t="str">
        <x:v>BRIDGE AT LOYOLA</x:v>
      </x:c>
      <x:c r="C623" s="19" t="str">
        <x:v>6400 LOYOLA LN</x:v>
      </x:c>
      <x:c r="D623" s="19" t="str">
        <x:v>HOUSING AUTHORITY OF THE COA</x:v>
      </x:c>
      <x:c r="E623" s="19"/>
      <x:c r="F623" s="19"/>
      <x:c r="G623" s="19" t="str">
        <x:v>Unresolved</x:v>
      </x:c>
      <x:c r="H623" s="19"/>
      <x:c r="I623" s="19"/>
      <x:c r="J623" s="19" t="str">
        <x:v>The NRP Group</x:v>
      </x:c>
      <x:c r="K623" s="19" t="str">
        <x:v>PESP-TX-0159</x:v>
      </x:c>
      <x:c r="L623" s="19"/>
      <x:c r="M623" s="19" t="str">
        <x:v>HACA</x:v>
      </x:c>
      <x:c r="N623" s="19" t="str">
        <x:v>392</x:v>
      </x:c>
      <x:c r="O623" s="19" t="str">
        <x:v>XV</x:v>
      </x:c>
      <x:c r="P623" s="20" t="n">
        <x:v>33503668</x:v>
      </x:c>
      <x:c r="Q623" s="19"/>
      <x:c r="R623" s="19" t="str">
        <x:v>Not resolved</x:v>
      </x:c>
      <x:c r="S623" s="19" t="str">
        <x:v>SOUTHFIELD</x:v>
      </x:c>
      <x:c r="T623" s="19" t="str">
        <x:v>MI</x:v>
      </x:c>
      <x:c r="U623" s="19" t="str">
        <x:v>APARTMENT 100+</x:v>
      </x:c>
      <x:c r="V623" s="19" t="str">
        <x:v>01,02,03,0A,2J,68</x:v>
      </x:c>
      <x:c r="W623" s="19" t="str">
        <x:v>01-13-2020</x:v>
      </x:c>
      <x:c r="X623" s="19" t="str">
        <x:v>2020006435</x:v>
      </x:c>
      <x:c r="Y623" s="19" t="str">
        <x:v>2026-07-18</x:v>
      </x:c>
      <x:c r="Z623" s="19" t="str">
        <x:v>https://traviscad.org/wp-content/largefiles/2026%20Certified%20Appraisal%20Export%20Supp%200_07182026.zip</x:v>
      </x:c>
      <x:c r="AA623" s="19" t="str">
        <x:v>Appraisal account, not a unique apartment community</x:v>
      </x:c>
      <x:c r="AB623" s="19" t="str">
        <x:v>Unit counts belong in the property crosswalk, not each tax account. Unverified PESP claims are not current-owner determinations.</x:v>
      </x:c>
    </x:row>
    <x:row r="624" ht="24" hidden="0" customHeight="1">
      <x:c r="A624" s="19" t="str">
        <x:v>546480</x:v>
      </x:c>
      <x:c r="B624" s="19" t="str">
        <x:v>PADDOCK AT NORWOOD</x:v>
      </x:c>
      <x:c r="C624" s="19" t="str">
        <x:v>1044 NORWOOD PARK BLVD</x:v>
      </x:c>
      <x:c r="D624" s="19" t="str">
        <x:v>STRATEGIC HOUSING FINANCE CORP</x:v>
      </x:c>
      <x:c r="E624" s="19"/>
      <x:c r="F624" s="19"/>
      <x:c r="G624" s="19" t="str">
        <x:v>Unresolved</x:v>
      </x:c>
      <x:c r="H624" s="19"/>
      <x:c r="I624" s="19"/>
      <x:c r="J624" s="19"/>
      <x:c r="K624" s="19"/>
      <x:c r="L624" s="19"/>
      <x:c r="M624" s="19" t="str">
        <x:v>SHFC</x:v>
      </x:c>
      <x:c r="N624" s="19" t="str">
        <x:v>394</x:v>
      </x:c>
      <x:c r="O624" s="19" t="str">
        <x:v>XV</x:v>
      </x:c>
      <x:c r="P624" s="20" t="n">
        <x:v>41396406</x:v>
      </x:c>
      <x:c r="Q624" s="19"/>
      <x:c r="R624" s="19" t="str">
        <x:v>Not resolved</x:v>
      </x:c>
      <x:c r="S624" s="19" t="str">
        <x:v>AUSTIN</x:v>
      </x:c>
      <x:c r="T624" s="19" t="str">
        <x:v>TX</x:v>
      </x:c>
      <x:c r="U624" s="19" t="str">
        <x:v>APARTMENT 100+</x:v>
      </x:c>
      <x:c r="V624" s="19" t="str">
        <x:v>01,02,03,0A,2J,68</x:v>
      </x:c>
      <x:c r="W624" s="19" t="str">
        <x:v>06-19-2013</x:v>
      </x:c>
      <x:c r="X624" s="19" t="str">
        <x:v>2013113679TR</x:v>
      </x:c>
      <x:c r="Y624" s="19" t="str">
        <x:v>2026-07-18</x:v>
      </x:c>
      <x:c r="Z624" s="19" t="str">
        <x:v>https://traviscad.org/wp-content/largefiles/2026%20Certified%20Appraisal%20Export%20Supp%200_07182026.zip</x:v>
      </x:c>
      <x:c r="AA624" s="19" t="str">
        <x:v>Appraisal account, not a unique apartment community</x:v>
      </x:c>
      <x:c r="AB624" s="19" t="str">
        <x:v>Unit counts belong in the property crosswalk, not each tax account. Unverified PESP claims are not current-owner determinations.</x:v>
      </x:c>
    </x:row>
    <x:row r="625" ht="24" hidden="0" customHeight="1">
      <x:c r="A625" s="19" t="str">
        <x:v>547836</x:v>
      </x:c>
      <x:c r="B625" s="19" t="str">
        <x:v>WINDSOR BURNET</x:v>
      </x:c>
      <x:c r="C625" s="19" t="str">
        <x:v>10301 BURNET RD</x:v>
      </x:c>
      <x:c r="D625" s="19" t="str">
        <x:v>IMP BURNET LLC</x:v>
      </x:c>
      <x:c r="E625" s="19"/>
      <x:c r="F625" s="19"/>
      <x:c r="G625" s="19" t="str">
        <x:v>Unresolved</x:v>
      </x:c>
      <x:c r="H625" s="19"/>
      <x:c r="I625" s="19"/>
      <x:c r="J625" s="19" t="str">
        <x:v>GID</x:v>
      </x:c>
      <x:c r="K625" s="19" t="str">
        <x:v>PESP-TX-0172</x:v>
      </x:c>
      <x:c r="L625" s="19"/>
      <x:c r="M625" s="19"/>
      <x:c r="N625" s="19"/>
      <x:c r="O625" s="19"/>
      <x:c r="P625" s="20" t="n">
        <x:v>81500000</x:v>
      </x:c>
      <x:c r="Q625" s="19"/>
      <x:c r="R625" s="19" t="str">
        <x:v>Not resolved</x:v>
      </x:c>
      <x:c r="S625" s="19" t="str">
        <x:v>SAN FRANCISCO</x:v>
      </x:c>
      <x:c r="T625" s="19" t="str">
        <x:v>CA</x:v>
      </x:c>
      <x:c r="U625" s="19" t="str">
        <x:v>APARTMENT 100+</x:v>
      </x:c>
      <x:c r="V625" s="19" t="str">
        <x:v>01,02,03,0A,2J,68</x:v>
      </x:c>
      <x:c r="W625" s="19" t="str">
        <x:v>10-17-2019</x:v>
      </x:c>
      <x:c r="X625" s="19" t="str">
        <x:v>2019162715</x:v>
      </x:c>
      <x:c r="Y625" s="19" t="str">
        <x:v>2026-07-18</x:v>
      </x:c>
      <x:c r="Z625" s="19" t="str">
        <x:v>https://traviscad.org/wp-content/largefiles/2026%20Certified%20Appraisal%20Export%20Supp%200_07182026.zip</x:v>
      </x:c>
      <x:c r="AA625" s="19" t="str">
        <x:v>Appraisal account, not a unique apartment community</x:v>
      </x:c>
      <x:c r="AB625" s="19" t="str">
        <x:v>Unit counts belong in the property crosswalk, not each tax account. Unverified PESP claims are not current-owner determinations.</x:v>
      </x:c>
    </x:row>
    <x:row r="626" ht="24" hidden="0" customHeight="1">
      <x:c r="A626" s="19" t="str">
        <x:v>547967</x:v>
      </x:c>
      <x:c r="B626" s="19" t="str">
        <x:v>COPELAND APTS</x:v>
      </x:c>
      <x:c r="C626" s="19" t="str">
        <x:v>2511 W BRAKER LN</x:v>
      </x:c>
      <x:c r="D626" s="19" t="str">
        <x:v>GREF COPELAND LP</x:v>
      </x:c>
      <x:c r="E626" s="19"/>
      <x:c r="F626" s="19"/>
      <x:c r="G626" s="19" t="str">
        <x:v>Unresolved</x:v>
      </x:c>
      <x:c r="H626" s="19"/>
      <x:c r="I626" s="19"/>
      <x:c r="J626" s="19"/>
      <x:c r="K626" s="19"/>
      <x:c r="L626" s="19"/>
      <x:c r="M626" s="19"/>
      <x:c r="N626" s="19"/>
      <x:c r="O626" s="19"/>
      <x:c r="P626" s="20" t="n">
        <x:v>64240000</x:v>
      </x:c>
      <x:c r="Q626" s="19"/>
      <x:c r="R626" s="19" t="str">
        <x:v>Not resolved</x:v>
      </x:c>
      <x:c r="S626" s="19" t="str">
        <x:v>CHICAGO</x:v>
      </x:c>
      <x:c r="T626" s="19" t="str">
        <x:v>IL</x:v>
      </x:c>
      <x:c r="U626" s="19" t="str">
        <x:v>APARTMENT 100+</x:v>
      </x:c>
      <x:c r="V626" s="19" t="str">
        <x:v>01,02,03,0A,2J,68</x:v>
      </x:c>
      <x:c r="W626" s="19" t="str">
        <x:v>10-15-2021</x:v>
      </x:c>
      <x:c r="X626" s="19" t="str">
        <x:v>2021230024</x:v>
      </x:c>
      <x:c r="Y626" s="19" t="str">
        <x:v>2026-07-18</x:v>
      </x:c>
      <x:c r="Z626" s="19" t="str">
        <x:v>https://traviscad.org/wp-content/largefiles/2026%20Certified%20Appraisal%20Export%20Supp%200_07182026.zip</x:v>
      </x:c>
      <x:c r="AA626" s="19" t="str">
        <x:v>Appraisal account, not a unique apartment community</x:v>
      </x:c>
      <x:c r="AB626" s="19" t="str">
        <x:v>Unit counts belong in the property crosswalk, not each tax account. Unverified PESP claims are not current-owner determinations.</x:v>
      </x:c>
    </x:row>
    <x:row r="627" ht="24" hidden="0" customHeight="1">
      <x:c r="A627" s="19" t="str">
        <x:v>548009</x:v>
      </x:c>
      <x:c r="B627" s="19" t="str">
        <x:v>MODERA EADO</x:v>
      </x:c>
      <x:c r="C627" s="19" t="str">
        <x:v>11604 STONEHOLLOW DR</x:v>
      </x:c>
      <x:c r="D627" s="19" t="str">
        <x:v>MCREF III EADO APARTMENTS LLC</x:v>
      </x:c>
      <x:c r="E627" s="19"/>
      <x:c r="F627" s="19"/>
      <x:c r="G627" s="19" t="str">
        <x:v>Unresolved</x:v>
      </x:c>
      <x:c r="H627" s="19"/>
      <x:c r="I627" s="19"/>
      <x:c r="J627" s="19"/>
      <x:c r="K627" s="19"/>
      <x:c r="L627" s="19"/>
      <x:c r="M627" s="19"/>
      <x:c r="N627" s="19"/>
      <x:c r="O627" s="19"/>
      <x:c r="P627" s="20" t="n">
        <x:v>85330000</x:v>
      </x:c>
      <x:c r="Q627" s="19"/>
      <x:c r="R627" s="19" t="str">
        <x:v>Not resolved</x:v>
      </x:c>
      <x:c r="S627" s="19" t="str">
        <x:v>FT LAUDERDALE</x:v>
      </x:c>
      <x:c r="T627" s="19" t="str">
        <x:v>FL</x:v>
      </x:c>
      <x:c r="U627" s="19" t="str">
        <x:v>APARTMENT 100+</x:v>
      </x:c>
      <x:c r="V627" s="19" t="str">
        <x:v>01,02,03,0A,2J,68</x:v>
      </x:c>
      <x:c r="W627" s="19" t="str">
        <x:v>06-03-2021</x:v>
      </x:c>
      <x:c r="X627" s="19" t="str">
        <x:v>2021124786</x:v>
      </x:c>
      <x:c r="Y627" s="19" t="str">
        <x:v>2026-07-18</x:v>
      </x:c>
      <x:c r="Z627" s="19" t="str">
        <x:v>https://traviscad.org/wp-content/largefiles/2026%20Certified%20Appraisal%20Export%20Supp%200_07182026.zip</x:v>
      </x:c>
      <x:c r="AA627" s="19" t="str">
        <x:v>Appraisal account, not a unique apartment community</x:v>
      </x:c>
      <x:c r="AB627" s="19" t="str">
        <x:v>Unit counts belong in the property crosswalk, not each tax account. Unverified PESP claims are not current-owner determinations.</x:v>
      </x:c>
    </x:row>
    <x:row r="628" ht="24" hidden="0" customHeight="1">
      <x:c r="A628" s="19" t="str">
        <x:v>548019</x:v>
      </x:c>
      <x:c r="B628" s="19" t="str">
        <x:v>THE BARSTOW</x:v>
      </x:c>
      <x:c r="C628" s="19" t="str">
        <x:v>11700 METRIC BLVD</x:v>
      </x:c>
      <x:c r="D628" s="19" t="str">
        <x:v>AUSTIN LINCOLN OAKS APARTMENTS LP</x:v>
      </x:c>
      <x:c r="E628" s="19"/>
      <x:c r="F628" s="19"/>
      <x:c r="G628" s="19" t="str">
        <x:v>Unresolved</x:v>
      </x:c>
      <x:c r="H628" s="19"/>
      <x:c r="I628" s="19"/>
      <x:c r="J628" s="19" t="str">
        <x:v>Mile Rock Capital</x:v>
      </x:c>
      <x:c r="K628" s="19" t="str">
        <x:v>PESP-TX-0194</x:v>
      </x:c>
      <x:c r="L628" s="19"/>
      <x:c r="M628" s="19"/>
      <x:c r="N628" s="19"/>
      <x:c r="O628" s="19"/>
      <x:c r="P628" s="20" t="n">
        <x:v>29940000</x:v>
      </x:c>
      <x:c r="Q628" s="19"/>
      <x:c r="R628" s="19" t="str">
        <x:v>Not resolved</x:v>
      </x:c>
      <x:c r="S628" s="19" t="str">
        <x:v>LARKSPUR</x:v>
      </x:c>
      <x:c r="T628" s="19" t="str">
        <x:v>CA</x:v>
      </x:c>
      <x:c r="U628" s="19" t="str">
        <x:v>APARTMENT 100+</x:v>
      </x:c>
      <x:c r="V628" s="19" t="str">
        <x:v>01,02,03,0A,2J,68</x:v>
      </x:c>
      <x:c r="W628" s="19" t="str">
        <x:v>12-18-2020</x:v>
      </x:c>
      <x:c r="X628" s="19" t="str">
        <x:v>2020251300</x:v>
      </x:c>
      <x:c r="Y628" s="19" t="str">
        <x:v>2026-07-18</x:v>
      </x:c>
      <x:c r="Z628" s="19" t="str">
        <x:v>https://traviscad.org/wp-content/largefiles/2026%20Certified%20Appraisal%20Export%20Supp%200_07182026.zip</x:v>
      </x:c>
      <x:c r="AA628" s="19" t="str">
        <x:v>Appraisal account, not a unique apartment community</x:v>
      </x:c>
      <x:c r="AB628" s="19" t="str">
        <x:v>Unit counts belong in the property crosswalk, not each tax account. Unverified PESP claims are not current-owner determinations.</x:v>
      </x:c>
    </x:row>
    <x:row r="629" ht="24" hidden="0" customHeight="1">
      <x:c r="A629" s="19" t="str">
        <x:v>548024</x:v>
      </x:c>
      <x:c r="B629" s="19" t="str">
        <x:v>ON THE GREEN CONDOS/APT</x:v>
      </x:c>
      <x:c r="C629" s="19" t="str">
        <x:v>12007 N LAMAR BLVD</x:v>
      </x:c>
      <x:c r="D629" s="19" t="str">
        <x:v>WESTDALE ON THE GREEN LTD</x:v>
      </x:c>
      <x:c r="E629" s="19"/>
      <x:c r="F629" s="19"/>
      <x:c r="G629" s="19" t="str">
        <x:v>Unresolved</x:v>
      </x:c>
      <x:c r="H629" s="19"/>
      <x:c r="I629" s="19"/>
      <x:c r="J629" s="19"/>
      <x:c r="K629" s="19"/>
      <x:c r="L629" s="19"/>
      <x:c r="M629" s="19"/>
      <x:c r="N629" s="19"/>
      <x:c r="O629" s="19"/>
      <x:c r="P629" s="20" t="n">
        <x:v>27760000</x:v>
      </x:c>
      <x:c r="Q629" s="19"/>
      <x:c r="R629" s="19" t="str">
        <x:v>Not resolved</x:v>
      </x:c>
      <x:c r="S629" s="19" t="str">
        <x:v>DALLAS</x:v>
      </x:c>
      <x:c r="T629" s="19" t="str">
        <x:v>TX</x:v>
      </x:c>
      <x:c r="U629" s="19" t="str">
        <x:v>APARTMENT 100+</x:v>
      </x:c>
      <x:c r="V629" s="19" t="str">
        <x:v>01,02,03,0A,2J,68</x:v>
      </x:c>
      <x:c r="W629" s="19" t="str">
        <x:v>06-15-2005</x:v>
      </x:c>
      <x:c r="X629" s="19" t="str">
        <x:v>2005107241TR</x:v>
      </x:c>
      <x:c r="Y629" s="19" t="str">
        <x:v>2026-07-18</x:v>
      </x:c>
      <x:c r="Z629" s="19" t="str">
        <x:v>https://traviscad.org/wp-content/largefiles/2026%20Certified%20Appraisal%20Export%20Supp%200_07182026.zip</x:v>
      </x:c>
      <x:c r="AA629" s="19" t="str">
        <x:v>Appraisal account, not a unique apartment community</x:v>
      </x:c>
      <x:c r="AB629" s="19" t="str">
        <x:v>Unit counts belong in the property crosswalk, not each tax account. Unverified PESP claims are not current-owner determinations.</x:v>
      </x:c>
    </x:row>
    <x:row r="630" ht="24" hidden="0" customHeight="1">
      <x:c r="A630" s="19" t="str">
        <x:v>548323</x:v>
      </x:c>
      <x:c r="B630" s="19" t="str">
        <x:v>THE WATSON</x:v>
      </x:c>
      <x:c r="C630" s="19" t="str">
        <x:v>11901 BURNET RD</x:v>
      </x:c>
      <x:c r="D630" s="19" t="str">
        <x:v>MFMG BURNET AUSTIN PROJECT OWNER LP</x:v>
      </x:c>
      <x:c r="E630" s="19"/>
      <x:c r="F630" s="19"/>
      <x:c r="G630" s="19" t="str">
        <x:v>Unresolved</x:v>
      </x:c>
      <x:c r="H630" s="19"/>
      <x:c r="I630" s="19"/>
      <x:c r="J630" s="19"/>
      <x:c r="K630" s="19"/>
      <x:c r="L630" s="19"/>
      <x:c r="M630" s="19"/>
      <x:c r="N630" s="19"/>
      <x:c r="O630" s="19"/>
      <x:c r="P630" s="20" t="n">
        <x:v>45578189</x:v>
      </x:c>
      <x:c r="Q630" s="19"/>
      <x:c r="R630" s="19" t="str">
        <x:v>Not resolved</x:v>
      </x:c>
      <x:c r="S630" s="19" t="str">
        <x:v>HOUSTON</x:v>
      </x:c>
      <x:c r="T630" s="19" t="str">
        <x:v>TX</x:v>
      </x:c>
      <x:c r="U630" s="19" t="str">
        <x:v>APARTMENT 100+</x:v>
      </x:c>
      <x:c r="V630" s="19" t="str">
        <x:v>01,02,03,0A,2J,68</x:v>
      </x:c>
      <x:c r="W630" s="19" t="str">
        <x:v>04-18-2022</x:v>
      </x:c>
      <x:c r="X630" s="19" t="str">
        <x:v>2022070759</x:v>
      </x:c>
      <x:c r="Y630" s="19" t="str">
        <x:v>2026-07-18</x:v>
      </x:c>
      <x:c r="Z630" s="19" t="str">
        <x:v>https://traviscad.org/wp-content/largefiles/2026%20Certified%20Appraisal%20Export%20Supp%200_07182026.zip</x:v>
      </x:c>
      <x:c r="AA630" s="19" t="str">
        <x:v>Appraisal account, not a unique apartment community</x:v>
      </x:c>
      <x:c r="AB630" s="19" t="str">
        <x:v>Unit counts belong in the property crosswalk, not each tax account. Unverified PESP claims are not current-owner determinations.</x:v>
      </x:c>
    </x:row>
    <x:row r="631" ht="24" hidden="0" customHeight="1">
      <x:c r="A631" s="19" t="str">
        <x:v>548324</x:v>
      </x:c>
      <x:c r="B631" s="19" t="str">
        <x:v>RADIUS AT THE DOMAIN (VERANO)</x:v>
      </x:c>
      <x:c r="C631" s="19" t="str">
        <x:v>11900 HOBBY HORSE CT</x:v>
      </x:c>
      <x:c r="D631" s="19" t="str">
        <x:v>ARELANO HOLDINGS LLC</x:v>
      </x:c>
      <x:c r="E631" s="19"/>
      <x:c r="F631" s="19"/>
      <x:c r="G631" s="19" t="str">
        <x:v>Unresolved</x:v>
      </x:c>
      <x:c r="H631" s="19"/>
      <x:c r="I631" s="19"/>
      <x:c r="J631" s="19"/>
      <x:c r="K631" s="19"/>
      <x:c r="L631" s="19"/>
      <x:c r="M631" s="19"/>
      <x:c r="N631" s="19"/>
      <x:c r="O631" s="19"/>
      <x:c r="P631" s="20" t="n">
        <x:v>61300000</x:v>
      </x:c>
      <x:c r="Q631" s="19"/>
      <x:c r="R631" s="19" t="str">
        <x:v>Not resolved</x:v>
      </x:c>
      <x:c r="S631" s="19" t="str">
        <x:v>NEW YORK</x:v>
      </x:c>
      <x:c r="T631" s="19" t="str">
        <x:v>NY</x:v>
      </x:c>
      <x:c r="U631" s="19" t="str">
        <x:v>APARTMENT 100+</x:v>
      </x:c>
      <x:c r="V631" s="19" t="str">
        <x:v>01,02,03,0A,2J,68</x:v>
      </x:c>
      <x:c r="W631" s="19" t="str">
        <x:v>03-08-2016</x:v>
      </x:c>
      <x:c r="X631" s="19" t="str">
        <x:v>2016034344</x:v>
      </x:c>
      <x:c r="Y631" s="19" t="str">
        <x:v>2026-07-18</x:v>
      </x:c>
      <x:c r="Z631" s="19" t="str">
        <x:v>https://traviscad.org/wp-content/largefiles/2026%20Certified%20Appraisal%20Export%20Supp%200_07182026.zip</x:v>
      </x:c>
      <x:c r="AA631" s="19" t="str">
        <x:v>Appraisal account, not a unique apartment community</x:v>
      </x:c>
      <x:c r="AB631" s="19" t="str">
        <x:v>Unit counts belong in the property crosswalk, not each tax account. Unverified PESP claims are not current-owner determinations.</x:v>
      </x:c>
    </x:row>
    <x:row r="632" ht="36" hidden="0" customHeight="1">
      <x:c r="A632" s="19" t="str">
        <x:v>548326</x:v>
      </x:c>
      <x:c r="B632" s="19" t="str">
        <x:v>VILLAGE AT GRACY FARMS</x:v>
      </x:c>
      <x:c r="C632" s="19" t="str">
        <x:v>2600 GRACY FARMS LN</x:v>
      </x:c>
      <x:c r="D632" s="19" t="str">
        <x:v>VGF CEDARBROOK LLC &amp; VGF CARRINGTON POINT LLC</x:v>
      </x:c>
      <x:c r="E632" s="19"/>
      <x:c r="F632" s="19"/>
      <x:c r="G632" s="19" t="str">
        <x:v>Unresolved</x:v>
      </x:c>
      <x:c r="H632" s="19"/>
      <x:c r="I632" s="19"/>
      <x:c r="J632" s="19"/>
      <x:c r="K632" s="19"/>
      <x:c r="L632" s="19"/>
      <x:c r="M632" s="19"/>
      <x:c r="N632" s="19"/>
      <x:c r="O632" s="19"/>
      <x:c r="P632" s="20" t="n">
        <x:v>54430000</x:v>
      </x:c>
      <x:c r="Q632" s="19"/>
      <x:c r="R632" s="19" t="str">
        <x:v>Not resolved</x:v>
      </x:c>
      <x:c r="S632" s="19" t="str">
        <x:v>CLOVIS</x:v>
      </x:c>
      <x:c r="T632" s="19" t="str">
        <x:v>CA</x:v>
      </x:c>
      <x:c r="U632" s="19" t="str">
        <x:v>APARTMENT 100+</x:v>
      </x:c>
      <x:c r="V632" s="19" t="str">
        <x:v>01,02,03,0A,2J,68</x:v>
      </x:c>
      <x:c r="W632" s="19" t="str">
        <x:v>11-07-2022</x:v>
      </x:c>
      <x:c r="X632" s="19" t="str">
        <x:v>2022177876</x:v>
      </x:c>
      <x:c r="Y632" s="19" t="str">
        <x:v>2026-07-18</x:v>
      </x:c>
      <x:c r="Z632" s="19" t="str">
        <x:v>https://traviscad.org/wp-content/largefiles/2026%20Certified%20Appraisal%20Export%20Supp%200_07182026.zip</x:v>
      </x:c>
      <x:c r="AA632" s="19" t="str">
        <x:v>Appraisal account, not a unique apartment community</x:v>
      </x:c>
      <x:c r="AB632" s="19" t="str">
        <x:v>Unit counts belong in the property crosswalk, not each tax account. Unverified PESP claims are not current-owner determinations.</x:v>
      </x:c>
    </x:row>
    <x:row r="633" ht="24" hidden="0" customHeight="1">
      <x:c r="A633" s="19" t="str">
        <x:v>548476</x:v>
      </x:c>
      <x:c r="B633" s="19" t="str">
        <x:v>SAN MARIN</x:v>
      </x:c>
      <x:c r="C633" s="19" t="str">
        <x:v>4025 DUVAL RD</x:v>
      </x:c>
      <x:c r="D633" s="19" t="str">
        <x:v>BMEF SAN MARIN LP</x:v>
      </x:c>
      <x:c r="E633" s="19"/>
      <x:c r="F633" s="19"/>
      <x:c r="G633" s="19" t="str">
        <x:v>Unresolved</x:v>
      </x:c>
      <x:c r="H633" s="19"/>
      <x:c r="I633" s="19"/>
      <x:c r="J633" s="19"/>
      <x:c r="K633" s="19"/>
      <x:c r="L633" s="19"/>
      <x:c r="M633" s="19"/>
      <x:c r="N633" s="19"/>
      <x:c r="O633" s="19"/>
      <x:c r="P633" s="20" t="n">
        <x:v>82550000</x:v>
      </x:c>
      <x:c r="Q633" s="19"/>
      <x:c r="R633" s="19" t="str">
        <x:v>Not resolved</x:v>
      </x:c>
      <x:c r="S633" s="19" t="str">
        <x:v>SOUTHLAKE</x:v>
      </x:c>
      <x:c r="T633" s="19" t="str">
        <x:v>TX</x:v>
      </x:c>
      <x:c r="U633" s="19" t="str">
        <x:v>APARTMENT 100+</x:v>
      </x:c>
      <x:c r="V633" s="19" t="str">
        <x:v>01,02,03,0A,2J,68</x:v>
      </x:c>
      <x:c r="W633" s="19" t="str">
        <x:v>12-22-2011</x:v>
      </x:c>
      <x:c r="X633" s="19" t="str">
        <x:v>2011190847TR</x:v>
      </x:c>
      <x:c r="Y633" s="19" t="str">
        <x:v>2026-07-18</x:v>
      </x:c>
      <x:c r="Z633" s="19" t="str">
        <x:v>https://traviscad.org/wp-content/largefiles/2026%20Certified%20Appraisal%20Export%20Supp%200_07182026.zip</x:v>
      </x:c>
      <x:c r="AA633" s="19" t="str">
        <x:v>Appraisal account, not a unique apartment community</x:v>
      </x:c>
      <x:c r="AB633" s="19" t="str">
        <x:v>Unit counts belong in the property crosswalk, not each tax account. Unverified PESP claims are not current-owner determinations.</x:v>
      </x:c>
    </x:row>
    <x:row r="634" ht="24" hidden="0" customHeight="1">
      <x:c r="A634" s="19" t="str">
        <x:v>548532</x:v>
      </x:c>
      <x:c r="B634" s="19" t="str">
        <x:v>BRIDGES AT CENTER RIDGE</x:v>
      </x:c>
      <x:c r="C634" s="19" t="str">
        <x:v>701 CENTER RIDGE DR</x:v>
      </x:c>
      <x:c r="D634" s="19" t="str">
        <x:v>HOUSING AUTHORITY OF COA</x:v>
      </x:c>
      <x:c r="E634" s="19"/>
      <x:c r="F634" s="19"/>
      <x:c r="G634" s="19" t="str">
        <x:v>Unresolved</x:v>
      </x:c>
      <x:c r="H634" s="19"/>
      <x:c r="I634" s="19"/>
      <x:c r="J634" s="19"/>
      <x:c r="K634" s="19"/>
      <x:c r="L634" s="19"/>
      <x:c r="M634" s="19" t="str">
        <x:v>HACA</x:v>
      </x:c>
      <x:c r="N634" s="19" t="str">
        <x:v>392</x:v>
      </x:c>
      <x:c r="O634" s="19" t="str">
        <x:v>XV</x:v>
      </x:c>
      <x:c r="P634" s="20" t="n">
        <x:v>55497860</x:v>
      </x:c>
      <x:c r="Q634" s="19"/>
      <x:c r="R634" s="19" t="str">
        <x:v>Not resolved</x:v>
      </x:c>
      <x:c r="S634" s="19" t="str">
        <x:v>AUSTIN</x:v>
      </x:c>
      <x:c r="T634" s="19" t="str">
        <x:v>TX</x:v>
      </x:c>
      <x:c r="U634" s="19" t="str">
        <x:v>APARTMENT 100+</x:v>
      </x:c>
      <x:c r="V634" s="19" t="str">
        <x:v>02,03,0A,19,2J,68,76</x:v>
      </x:c>
      <x:c r="W634" s="19" t="str">
        <x:v>09-16-2015</x:v>
      </x:c>
      <x:c r="X634" s="19" t="str">
        <x:v>2015149275</x:v>
      </x:c>
      <x:c r="Y634" s="19" t="str">
        <x:v>2026-07-18</x:v>
      </x:c>
      <x:c r="Z634" s="19" t="str">
        <x:v>https://traviscad.org/wp-content/largefiles/2026%20Certified%20Appraisal%20Export%20Supp%200_07182026.zip</x:v>
      </x:c>
      <x:c r="AA634" s="19" t="str">
        <x:v>Appraisal account, not a unique apartment community</x:v>
      </x:c>
      <x:c r="AB634" s="19" t="str">
        <x:v>Unit counts belong in the property crosswalk, not each tax account. Unverified PESP claims are not current-owner determinations.</x:v>
      </x:c>
    </x:row>
    <x:row r="635" ht="24" hidden="0" customHeight="1">
      <x:c r="A635" s="19" t="str">
        <x:v>549348</x:v>
      </x:c>
      <x:c r="B635" s="19" t="str">
        <x:v>PARK AT SUMMERS GROVE</x:v>
      </x:c>
      <x:c r="C635" s="19" t="str">
        <x:v>2900 CENTURY PARK BLVD</x:v>
      </x:c>
      <x:c r="D635" s="19" t="str">
        <x:v>HOUSING AUTHORITY OF COA</x:v>
      </x:c>
      <x:c r="E635" s="19"/>
      <x:c r="F635" s="19"/>
      <x:c r="G635" s="19" t="str">
        <x:v>Unresolved</x:v>
      </x:c>
      <x:c r="H635" s="19"/>
      <x:c r="I635" s="19"/>
      <x:c r="J635" s="19"/>
      <x:c r="K635" s="19"/>
      <x:c r="L635" s="19"/>
      <x:c r="M635" s="19" t="str">
        <x:v>HACA</x:v>
      </x:c>
      <x:c r="N635" s="19" t="str">
        <x:v>392</x:v>
      </x:c>
      <x:c r="O635" s="19" t="str">
        <x:v>XV</x:v>
      </x:c>
      <x:c r="P635" s="20" t="n">
        <x:v>45420600</x:v>
      </x:c>
      <x:c r="Q635" s="19"/>
      <x:c r="R635" s="19" t="str">
        <x:v>Not resolved</x:v>
      </x:c>
      <x:c r="S635" s="19" t="str">
        <x:v>AUSTIN</x:v>
      </x:c>
      <x:c r="T635" s="19" t="str">
        <x:v>TX</x:v>
      </x:c>
      <x:c r="U635" s="19" t="str">
        <x:v>APARTMENT 100+</x:v>
      </x:c>
      <x:c r="V635" s="19" t="str">
        <x:v>02,03,0A,2J,5A,68</x:v>
      </x:c>
      <x:c r="W635" s="19" t="str">
        <x:v>10-01-2008</x:v>
      </x:c>
      <x:c r="X635" s="19" t="str">
        <x:v>2008168810TR</x:v>
      </x:c>
      <x:c r="Y635" s="19" t="str">
        <x:v>2026-07-18</x:v>
      </x:c>
      <x:c r="Z635" s="19" t="str">
        <x:v>https://traviscad.org/wp-content/largefiles/2026%20Certified%20Appraisal%20Export%20Supp%200_07182026.zip</x:v>
      </x:c>
      <x:c r="AA635" s="19" t="str">
        <x:v>Appraisal account, not a unique apartment community</x:v>
      </x:c>
      <x:c r="AB635" s="19" t="str">
        <x:v>Unit counts belong in the property crosswalk, not each tax account. Unverified PESP claims are not current-owner determinations.</x:v>
      </x:c>
    </x:row>
    <x:row r="636" ht="24" hidden="0" customHeight="1">
      <x:c r="A636" s="19" t="str">
        <x:v>549351</x:v>
      </x:c>
      <x:c r="B636" s="19" t="str">
        <x:v>THE OLIVINE</x:v>
      </x:c>
      <x:c r="C636" s="19" t="str">
        <x:v>3201 CENTURY PARK BLVD</x:v>
      </x:c>
      <x:c r="D636" s="19" t="str">
        <x:v>WRPV XIII WB AUSTIN LLC</x:v>
      </x:c>
      <x:c r="E636" s="19"/>
      <x:c r="F636" s="19"/>
      <x:c r="G636" s="19" t="str">
        <x:v>Unresolved</x:v>
      </x:c>
      <x:c r="H636" s="19"/>
      <x:c r="I636" s="19"/>
      <x:c r="J636" s="19" t="str">
        <x:v>Waterton</x:v>
      </x:c>
      <x:c r="K636" s="19" t="str">
        <x:v>PESP-TX-0166</x:v>
      </x:c>
      <x:c r="L636" s="19"/>
      <x:c r="M636" s="19"/>
      <x:c r="N636" s="19"/>
      <x:c r="O636" s="19"/>
      <x:c r="P636" s="20" t="n">
        <x:v>38930000</x:v>
      </x:c>
      <x:c r="Q636" s="19"/>
      <x:c r="R636" s="19" t="str">
        <x:v>Not resolved</x:v>
      </x:c>
      <x:c r="S636" s="19" t="str">
        <x:v>CHICAGO</x:v>
      </x:c>
      <x:c r="T636" s="19" t="str">
        <x:v>IL</x:v>
      </x:c>
      <x:c r="U636" s="19" t="str">
        <x:v>APARTMENT 100+</x:v>
      </x:c>
      <x:c r="V636" s="19" t="str">
        <x:v>02,03,0A,2J,5A,68</x:v>
      </x:c>
      <x:c r="W636" s="19" t="str">
        <x:v>07-31-2019</x:v>
      </x:c>
      <x:c r="X636" s="19" t="str">
        <x:v>2019114828</x:v>
      </x:c>
      <x:c r="Y636" s="19" t="str">
        <x:v>2026-07-18</x:v>
      </x:c>
      <x:c r="Z636" s="19" t="str">
        <x:v>https://traviscad.org/wp-content/largefiles/2026%20Certified%20Appraisal%20Export%20Supp%200_07182026.zip</x:v>
      </x:c>
      <x:c r="AA636" s="19" t="str">
        <x:v>Appraisal account, not a unique apartment community</x:v>
      </x:c>
      <x:c r="AB636" s="19" t="str">
        <x:v>Unit counts belong in the property crosswalk, not each tax account. Unverified PESP claims are not current-owner determinations.</x:v>
      </x:c>
    </x:row>
    <x:row r="637" ht="24" hidden="0" customHeight="1">
      <x:c r="A637" s="19" t="str">
        <x:v>549353</x:v>
      </x:c>
      <x:c r="B637" s="19" t="str">
        <x:v>LENOX GRAND</x:v>
      </x:c>
      <x:c r="C637" s="19" t="str">
        <x:v>13505 BURNET RD</x:v>
      </x:c>
      <x:c r="D637" s="19" t="str">
        <x:v>OHFP GRANDE LP</x:v>
      </x:c>
      <x:c r="E637" s="19"/>
      <x:c r="F637" s="19"/>
      <x:c r="G637" s="19" t="str">
        <x:v>Unresolved</x:v>
      </x:c>
      <x:c r="H637" s="19"/>
      <x:c r="I637" s="19"/>
      <x:c r="J637" s="19"/>
      <x:c r="K637" s="19"/>
      <x:c r="L637" s="19"/>
      <x:c r="M637" s="19"/>
      <x:c r="N637" s="19"/>
      <x:c r="O637" s="19"/>
      <x:c r="P637" s="20" t="n">
        <x:v>66500000</x:v>
      </x:c>
      <x:c r="Q637" s="19"/>
      <x:c r="R637" s="19" t="str">
        <x:v>Not resolved</x:v>
      </x:c>
      <x:c r="S637" s="19" t="str">
        <x:v>AUSTIN</x:v>
      </x:c>
      <x:c r="T637" s="19" t="str">
        <x:v>TX</x:v>
      </x:c>
      <x:c r="U637" s="19" t="str">
        <x:v>APARTMENT 100+</x:v>
      </x:c>
      <x:c r="V637" s="19" t="str">
        <x:v>01,02,03,0A,2J,68</x:v>
      </x:c>
      <x:c r="W637" s="19" t="str">
        <x:v>08-11-2021</x:v>
      </x:c>
      <x:c r="X637" s="19" t="str">
        <x:v>2021178897</x:v>
      </x:c>
      <x:c r="Y637" s="19" t="str">
        <x:v>2026-07-18</x:v>
      </x:c>
      <x:c r="Z637" s="19" t="str">
        <x:v>https://traviscad.org/wp-content/largefiles/2026%20Certified%20Appraisal%20Export%20Supp%200_07182026.zip</x:v>
      </x:c>
      <x:c r="AA637" s="19" t="str">
        <x:v>Appraisal account, not a unique apartment community</x:v>
      </x:c>
      <x:c r="AB637" s="19" t="str">
        <x:v>Unit counts belong in the property crosswalk, not each tax account. Unverified PESP claims are not current-owner determinations.</x:v>
      </x:c>
    </x:row>
    <x:row r="638" ht="24" hidden="0" customHeight="1">
      <x:c r="A638" s="19" t="str">
        <x:v>549373</x:v>
      </x:c>
      <x:c r="B638" s="19" t="str">
        <x:v>MAGNOLIA AT SCOFIELD</x:v>
      </x:c>
      <x:c r="C638" s="19" t="str">
        <x:v>3100 SCOFIELD RIDGE PKWY</x:v>
      </x:c>
      <x:c r="D638" s="19" t="str">
        <x:v>MPC SCOFIELD LP</x:v>
      </x:c>
      <x:c r="E638" s="19"/>
      <x:c r="F638" s="19"/>
      <x:c r="G638" s="19" t="str">
        <x:v>Unresolved</x:v>
      </x:c>
      <x:c r="H638" s="19"/>
      <x:c r="I638" s="19"/>
      <x:c r="J638" s="19"/>
      <x:c r="K638" s="19"/>
      <x:c r="L638" s="19"/>
      <x:c r="M638" s="19"/>
      <x:c r="N638" s="19"/>
      <x:c r="O638" s="19"/>
      <x:c r="P638" s="20" t="n">
        <x:v>33080000</x:v>
      </x:c>
      <x:c r="Q638" s="19"/>
      <x:c r="R638" s="19" t="str">
        <x:v>Not resolved</x:v>
      </x:c>
      <x:c r="S638" s="19" t="str">
        <x:v>SOUTHLAKE</x:v>
      </x:c>
      <x:c r="T638" s="19" t="str">
        <x:v>TX</x:v>
      </x:c>
      <x:c r="U638" s="19" t="str">
        <x:v>APARTMENT 100+</x:v>
      </x:c>
      <x:c r="V638" s="19" t="str">
        <x:v>01,02,03,0A,2J,68</x:v>
      </x:c>
      <x:c r="W638" s="19" t="str">
        <x:v>12-21-2020</x:v>
      </x:c>
      <x:c r="X638" s="19" t="str">
        <x:v>2020249678</x:v>
      </x:c>
      <x:c r="Y638" s="19" t="str">
        <x:v>2026-07-18</x:v>
      </x:c>
      <x:c r="Z638" s="19" t="str">
        <x:v>https://traviscad.org/wp-content/largefiles/2026%20Certified%20Appraisal%20Export%20Supp%200_07182026.zip</x:v>
      </x:c>
      <x:c r="AA638" s="19" t="str">
        <x:v>Appraisal account, not a unique apartment community</x:v>
      </x:c>
      <x:c r="AB638" s="19" t="str">
        <x:v>Unit counts belong in the property crosswalk, not each tax account. Unverified PESP claims are not current-owner determinations.</x:v>
      </x:c>
    </x:row>
    <x:row r="639" ht="24" hidden="0" customHeight="1">
      <x:c r="A639" s="19" t="str">
        <x:v>551506</x:v>
      </x:c>
      <x:c r="B639" s="19" t="str">
        <x:v>HILLSIDE PLACE</x:v>
      </x:c>
      <x:c r="C639" s="19" t="str">
        <x:v>4821 E RIVERSIDE DR</x:v>
      </x:c>
      <x:c r="D639" s="19" t="str">
        <x:v>4821 EAST RIVERSIDE DRIVE LLC</x:v>
      </x:c>
      <x:c r="E639" s="19"/>
      <x:c r="F639" s="19"/>
      <x:c r="G639" s="19" t="str">
        <x:v>Unresolved</x:v>
      </x:c>
      <x:c r="H639" s="19"/>
      <x:c r="I639" s="19"/>
      <x:c r="J639" s="19"/>
      <x:c r="K639" s="19"/>
      <x:c r="L639" s="19"/>
      <x:c r="M639" s="19"/>
      <x:c r="N639" s="19"/>
      <x:c r="O639" s="19"/>
      <x:c r="P639" s="20" t="n">
        <x:v>7840000</x:v>
      </x:c>
      <x:c r="Q639" s="19"/>
      <x:c r="R639" s="19" t="str">
        <x:v>Not resolved</x:v>
      </x:c>
      <x:c r="S639" s="19" t="str">
        <x:v>MILL VALLEY</x:v>
      </x:c>
      <x:c r="T639" s="19" t="str">
        <x:v>CA</x:v>
      </x:c>
      <x:c r="U639" s="19" t="str">
        <x:v>APARTMENT 50-100</x:v>
      </x:c>
      <x:c r="V639" s="19" t="str">
        <x:v>02,03,06,0A,2J,68</x:v>
      </x:c>
      <x:c r="W639" s="19" t="str">
        <x:v>03-29-2014</x:v>
      </x:c>
      <x:c r="X639" s="19" t="str">
        <x:v>2014043729TR</x:v>
      </x:c>
      <x:c r="Y639" s="19" t="str">
        <x:v>2026-07-18</x:v>
      </x:c>
      <x:c r="Z639" s="19" t="str">
        <x:v>https://traviscad.org/wp-content/largefiles/2026%20Certified%20Appraisal%20Export%20Supp%200_07182026.zip</x:v>
      </x:c>
      <x:c r="AA639" s="19" t="str">
        <x:v>Appraisal account, not a unique apartment community</x:v>
      </x:c>
      <x:c r="AB639" s="19" t="str">
        <x:v>Unit counts belong in the property crosswalk, not each tax account. Unverified PESP claims are not current-owner determinations.</x:v>
      </x:c>
    </x:row>
    <x:row r="640" ht="24" hidden="0" customHeight="1">
      <x:c r="A640" s="19" t="str">
        <x:v>551691</x:v>
      </x:c>
      <x:c r="B640" s="19" t="str">
        <x:v>SOTOL RIVERSIDE</x:v>
      </x:c>
      <x:c r="C640" s="19" t="str">
        <x:v>2800 COLLINS CREEK DR</x:v>
      </x:c>
      <x:c r="D640" s="19" t="str">
        <x:v>HG OAK VALLEY LLC</x:v>
      </x:c>
      <x:c r="E640" s="19"/>
      <x:c r="F640" s="19"/>
      <x:c r="G640" s="19" t="str">
        <x:v>Unresolved</x:v>
      </x:c>
      <x:c r="H640" s="19"/>
      <x:c r="I640" s="19"/>
      <x:c r="J640" s="19"/>
      <x:c r="K640" s="19"/>
      <x:c r="L640" s="19"/>
      <x:c r="M640" s="19"/>
      <x:c r="N640" s="19"/>
      <x:c r="O640" s="19"/>
      <x:c r="P640" s="20" t="n">
        <x:v>32510000</x:v>
      </x:c>
      <x:c r="Q640" s="19"/>
      <x:c r="R640" s="19" t="str">
        <x:v>Not resolved</x:v>
      </x:c>
      <x:c r="S640" s="19" t="str">
        <x:v>SAUGUS</x:v>
      </x:c>
      <x:c r="T640" s="19" t="str">
        <x:v>MA</x:v>
      </x:c>
      <x:c r="U640" s="19" t="str">
        <x:v>APARTMENT 100+</x:v>
      </x:c>
      <x:c r="V640" s="19" t="str">
        <x:v>01,02,03,0A,2J,68</x:v>
      </x:c>
      <x:c r="W640" s="19" t="str">
        <x:v>04-27-2023</x:v>
      </x:c>
      <x:c r="X640" s="19" t="str">
        <x:v>2023045065</x:v>
      </x:c>
      <x:c r="Y640" s="19" t="str">
        <x:v>2026-07-18</x:v>
      </x:c>
      <x:c r="Z640" s="19" t="str">
        <x:v>https://traviscad.org/wp-content/largefiles/2026%20Certified%20Appraisal%20Export%20Supp%200_07182026.zip</x:v>
      </x:c>
      <x:c r="AA640" s="19" t="str">
        <x:v>Appraisal account, not a unique apartment community</x:v>
      </x:c>
      <x:c r="AB640" s="19" t="str">
        <x:v>Unit counts belong in the property crosswalk, not each tax account. Unverified PESP claims are not current-owner determinations.</x:v>
      </x:c>
    </x:row>
    <x:row r="641" ht="24" hidden="0" customHeight="1">
      <x:c r="A641" s="19" t="str">
        <x:v>551784</x:v>
      </x:c>
      <x:c r="B641" s="19" t="str">
        <x:v>FRONTIER EAST</x:v>
      </x:c>
      <x:c r="C641" s="19" t="str">
        <x:v>1705 FRONTIER VALLEY DR</x:v>
      </x:c>
      <x:c r="D641" s="19" t="str">
        <x:v>SREIT SANTORA VILLAS LP</x:v>
      </x:c>
      <x:c r="E641" s="19"/>
      <x:c r="F641" s="19"/>
      <x:c r="G641" s="19" t="str">
        <x:v>Unresolved</x:v>
      </x:c>
      <x:c r="H641" s="19"/>
      <x:c r="I641" s="19"/>
      <x:c r="J641" s="19" t="str">
        <x:v>Starwood Capital Group</x:v>
      </x:c>
      <x:c r="K641" s="19" t="str">
        <x:v>PESP-TX-0322</x:v>
      </x:c>
      <x:c r="L641" s="19"/>
      <x:c r="M641" s="19"/>
      <x:c r="N641" s="19"/>
      <x:c r="O641" s="19"/>
      <x:c r="P641" s="20" t="n">
        <x:v>24590000</x:v>
      </x:c>
      <x:c r="Q641" s="19"/>
      <x:c r="R641" s="19" t="str">
        <x:v>Not resolved</x:v>
      </x:c>
      <x:c r="S641" s="19" t="str">
        <x:v>FT LAUDERDALE</x:v>
      </x:c>
      <x:c r="T641" s="19" t="str">
        <x:v>FL</x:v>
      </x:c>
      <x:c r="U641" s="19" t="str">
        <x:v>APARTMENT 100+</x:v>
      </x:c>
      <x:c r="V641" s="19" t="str">
        <x:v>02,03,06,0A,2J,68</x:v>
      </x:c>
      <x:c r="W641" s="19" t="str">
        <x:v>12-17-2021</x:v>
      </x:c>
      <x:c r="X641" s="19" t="str">
        <x:v>2021277560</x:v>
      </x:c>
      <x:c r="Y641" s="19" t="str">
        <x:v>2026-07-18</x:v>
      </x:c>
      <x:c r="Z641" s="19" t="str">
        <x:v>https://traviscad.org/wp-content/largefiles/2026%20Certified%20Appraisal%20Export%20Supp%200_07182026.zip</x:v>
      </x:c>
      <x:c r="AA641" s="19" t="str">
        <x:v>Appraisal account, not a unique apartment community</x:v>
      </x:c>
      <x:c r="AB641" s="19" t="str">
        <x:v>Unit counts belong in the property crosswalk, not each tax account. Unverified PESP claims are not current-owner determinations.</x:v>
      </x:c>
    </x:row>
    <x:row r="642" ht="24" hidden="0" customHeight="1">
      <x:c r="A642" s="19" t="str">
        <x:v>553876</x:v>
      </x:c>
      <x:c r="B642" s="19" t="str">
        <x:v>THE VISTA ON BRODIE</x:v>
      </x:c>
      <x:c r="C642" s="19" t="str">
        <x:v>8515 BRODIE LN</x:v>
      </x:c>
      <x:c r="D642" s="19" t="str">
        <x:v>THE VILLAGES OF BELLA VISTA LLC</x:v>
      </x:c>
      <x:c r="E642" s="19"/>
      <x:c r="F642" s="19"/>
      <x:c r="G642" s="19" t="str">
        <x:v>Unresolved</x:v>
      </x:c>
      <x:c r="H642" s="19"/>
      <x:c r="I642" s="19"/>
      <x:c r="J642" s="19"/>
      <x:c r="K642" s="19"/>
      <x:c r="L642" s="19"/>
      <x:c r="M642" s="19"/>
      <x:c r="N642" s="19"/>
      <x:c r="O642" s="19"/>
      <x:c r="P642" s="20" t="n">
        <x:v>70770000</x:v>
      </x:c>
      <x:c r="Q642" s="19"/>
      <x:c r="R642" s="19" t="str">
        <x:v>Not resolved</x:v>
      </x:c>
      <x:c r="S642" s="19" t="str">
        <x:v>POWAY</x:v>
      </x:c>
      <x:c r="T642" s="19" t="str">
        <x:v>CA</x:v>
      </x:c>
      <x:c r="U642" s="19" t="str">
        <x:v>APARTMENT 100+</x:v>
      </x:c>
      <x:c r="V642" s="19" t="str">
        <x:v>01,02,03,0A,2J,68</x:v>
      </x:c>
      <x:c r="W642" s="19" t="str">
        <x:v>03-21-2018</x:v>
      </x:c>
      <x:c r="X642" s="19" t="str">
        <x:v>2018044939</x:v>
      </x:c>
      <x:c r="Y642" s="19" t="str">
        <x:v>2026-07-18</x:v>
      </x:c>
      <x:c r="Z642" s="19" t="str">
        <x:v>https://traviscad.org/wp-content/largefiles/2026%20Certified%20Appraisal%20Export%20Supp%200_07182026.zip</x:v>
      </x:c>
      <x:c r="AA642" s="19" t="str">
        <x:v>Appraisal account, not a unique apartment community</x:v>
      </x:c>
      <x:c r="AB642" s="19" t="str">
        <x:v>Unit counts belong in the property crosswalk, not each tax account. Unverified PESP claims are not current-owner determinations.</x:v>
      </x:c>
    </x:row>
    <x:row r="643" ht="24" hidden="0" customHeight="1">
      <x:c r="A643" s="19" t="str">
        <x:v>554318</x:v>
      </x:c>
      <x:c r="B643" s="19" t="str">
        <x:v>SOCO PARK</x:v>
      </x:c>
      <x:c r="C643" s="19" t="str">
        <x:v>7311 S CONGRESS AVE</x:v>
      </x:c>
      <x:c r="D643" s="19" t="str">
        <x:v>TRALEE RAYS CIRCLE S LLC</x:v>
      </x:c>
      <x:c r="E643" s="19"/>
      <x:c r="F643" s="19"/>
      <x:c r="G643" s="19" t="str">
        <x:v>Unresolved</x:v>
      </x:c>
      <x:c r="H643" s="19"/>
      <x:c r="I643" s="19"/>
      <x:c r="J643" s="19"/>
      <x:c r="K643" s="19"/>
      <x:c r="L643" s="19"/>
      <x:c r="M643" s="19"/>
      <x:c r="N643" s="19"/>
      <x:c r="O643" s="19"/>
      <x:c r="P643" s="20" t="n">
        <x:v>22000000</x:v>
      </x:c>
      <x:c r="Q643" s="19"/>
      <x:c r="R643" s="19" t="str">
        <x:v>Not resolved</x:v>
      </x:c>
      <x:c r="S643" s="19" t="str">
        <x:v>GREENWOOD VILLAGE</x:v>
      </x:c>
      <x:c r="T643" s="19" t="str">
        <x:v>CO</x:v>
      </x:c>
      <x:c r="U643" s="19" t="str">
        <x:v>APARTMENT 100+</x:v>
      </x:c>
      <x:c r="V643" s="19" t="str">
        <x:v>01,02,03,0A,2J,68</x:v>
      </x:c>
      <x:c r="W643" s="19" t="str">
        <x:v>01-21-2020</x:v>
      </x:c>
      <x:c r="X643" s="19" t="str">
        <x:v>2020028680</x:v>
      </x:c>
      <x:c r="Y643" s="19" t="str">
        <x:v>2026-07-18</x:v>
      </x:c>
      <x:c r="Z643" s="19" t="str">
        <x:v>https://traviscad.org/wp-content/largefiles/2026%20Certified%20Appraisal%20Export%20Supp%200_07182026.zip</x:v>
      </x:c>
      <x:c r="AA643" s="19" t="str">
        <x:v>Appraisal account, not a unique apartment community</x:v>
      </x:c>
      <x:c r="AB643" s="19" t="str">
        <x:v>Unit counts belong in the property crosswalk, not each tax account. Unverified PESP claims are not current-owner determinations.</x:v>
      </x:c>
    </x:row>
    <x:row r="644" ht="24" hidden="0" customHeight="1">
      <x:c r="A644" s="19" t="str">
        <x:v>554319</x:v>
      </x:c>
      <x:c r="B644" s="19" t="str">
        <x:v>SOCO PARK APTS (CENTENNIAL PLACE)</x:v>
      </x:c>
      <x:c r="C644" s="19" t="str">
        <x:v>7001 S CONGRESS AVE</x:v>
      </x:c>
      <x:c r="D644" s="19" t="str">
        <x:v>C F CENTENNIAL PLACE ASSOCIATES L P</x:v>
      </x:c>
      <x:c r="E644" s="19"/>
      <x:c r="F644" s="19"/>
      <x:c r="G644" s="19" t="str">
        <x:v>Unresolved</x:v>
      </x:c>
      <x:c r="H644" s="19"/>
      <x:c r="I644" s="19"/>
      <x:c r="J644" s="19"/>
      <x:c r="K644" s="19"/>
      <x:c r="L644" s="19"/>
      <x:c r="M644" s="19"/>
      <x:c r="N644" s="19"/>
      <x:c r="O644" s="19"/>
      <x:c r="P644" s="20" t="n">
        <x:v>11701108</x:v>
      </x:c>
      <x:c r="Q644" s="19"/>
      <x:c r="R644" s="19" t="str">
        <x:v>Not resolved</x:v>
      </x:c>
      <x:c r="S644" s="19" t="str">
        <x:v>NEWTON</x:v>
      </x:c>
      <x:c r="T644" s="19" t="str">
        <x:v>MA</x:v>
      </x:c>
      <x:c r="U644" s="19" t="str">
        <x:v>APARTMENT 100+</x:v>
      </x:c>
      <x:c r="V644" s="19" t="str">
        <x:v>01,02,03,0A,2J,68</x:v>
      </x:c>
      <x:c r="W644" s="19" t="str">
        <x:v>03-02-1993</x:v>
      </x:c>
      <x:c r="X644" s="19"/>
      <x:c r="Y644" s="19" t="str">
        <x:v>2026-07-18</x:v>
      </x:c>
      <x:c r="Z644" s="19" t="str">
        <x:v>https://traviscad.org/wp-content/largefiles/2026%20Certified%20Appraisal%20Export%20Supp%200_07182026.zip</x:v>
      </x:c>
      <x:c r="AA644" s="19" t="str">
        <x:v>Appraisal account, not a unique apartment community</x:v>
      </x:c>
      <x:c r="AB644" s="19" t="str">
        <x:v>Unit counts belong in the property crosswalk, not each tax account. Unverified PESP claims are not current-owner determinations.</x:v>
      </x:c>
    </x:row>
    <x:row r="645" ht="24" hidden="0" customHeight="1">
      <x:c r="A645" s="19" t="str">
        <x:v>555482</x:v>
      </x:c>
      <x:c r="B645" s="19" t="str">
        <x:v>BLUFF SPRINGS TOWNHOMES</x:v>
      </x:c>
      <x:c r="C645" s="19" t="str">
        <x:v>7100 BLUFF SPRINGS RD</x:v>
      </x:c>
      <x:c r="D645" s="19" t="str">
        <x:v>BLUFF SPRINGS INVESTORS LTD</x:v>
      </x:c>
      <x:c r="E645" s="19"/>
      <x:c r="F645" s="19"/>
      <x:c r="G645" s="19" t="str">
        <x:v>Unresolved</x:v>
      </x:c>
      <x:c r="H645" s="19"/>
      <x:c r="I645" s="19"/>
      <x:c r="J645" s="19"/>
      <x:c r="K645" s="19"/>
      <x:c r="L645" s="19"/>
      <x:c r="M645" s="19"/>
      <x:c r="N645" s="19"/>
      <x:c r="O645" s="19"/>
      <x:c r="P645" s="20" t="n">
        <x:v>11575566</x:v>
      </x:c>
      <x:c r="Q645" s="19"/>
      <x:c r="R645" s="19" t="str">
        <x:v>Not resolved</x:v>
      </x:c>
      <x:c r="S645" s="19" t="str">
        <x:v>DALLAS</x:v>
      </x:c>
      <x:c r="T645" s="19" t="str">
        <x:v>TX</x:v>
      </x:c>
      <x:c r="U645" s="19" t="str">
        <x:v>APARTMENT 100+</x:v>
      </x:c>
      <x:c r="V645" s="19" t="str">
        <x:v>01,02,03,0A,2J,68</x:v>
      </x:c>
      <x:c r="W645" s="19" t="str">
        <x:v>01-30-2006</x:v>
      </x:c>
      <x:c r="X645" s="19" t="str">
        <x:v>2006017158TR</x:v>
      </x:c>
      <x:c r="Y645" s="19" t="str">
        <x:v>2026-07-18</x:v>
      </x:c>
      <x:c r="Z645" s="19" t="str">
        <x:v>https://traviscad.org/wp-content/largefiles/2026%20Certified%20Appraisal%20Export%20Supp%200_07182026.zip</x:v>
      </x:c>
      <x:c r="AA645" s="19" t="str">
        <x:v>Appraisal account, not a unique apartment community</x:v>
      </x:c>
      <x:c r="AB645" s="19" t="str">
        <x:v>Unit counts belong in the property crosswalk, not each tax account. Unverified PESP claims are not current-owner determinations.</x:v>
      </x:c>
    </x:row>
    <x:row r="646" ht="36" hidden="0" customHeight="1">
      <x:c r="A646" s="19" t="str">
        <x:v>564450</x:v>
      </x:c>
      <x:c r="B646" s="19" t="str">
        <x:v>NALLE WOODS APTS</x:v>
      </x:c>
      <x:c r="C646" s="19" t="str">
        <x:v>4720 PLAZA ON THE LAKE</x:v>
      </x:c>
      <x:c r="D646" s="19" t="str">
        <x:v>MORNINGSIDE NALLE 770 LLC &amp; MORNINGSIDE NALLE MDP LLC</x:v>
      </x:c>
      <x:c r="E646" s="19"/>
      <x:c r="F646" s="19"/>
      <x:c r="G646" s="19" t="str">
        <x:v>Unresolved</x:v>
      </x:c>
      <x:c r="H646" s="19"/>
      <x:c r="I646" s="19"/>
      <x:c r="J646" s="19"/>
      <x:c r="K646" s="19"/>
      <x:c r="L646" s="19"/>
      <x:c r="M646" s="19"/>
      <x:c r="N646" s="19"/>
      <x:c r="O646" s="19"/>
      <x:c r="P646" s="20" t="n">
        <x:v>72410000</x:v>
      </x:c>
      <x:c r="Q646" s="19"/>
      <x:c r="R646" s="19" t="str">
        <x:v>Not resolved</x:v>
      </x:c>
      <x:c r="S646" s="19" t="str">
        <x:v>CHICAGO</x:v>
      </x:c>
      <x:c r="T646" s="19" t="str">
        <x:v>IL</x:v>
      </x:c>
      <x:c r="U646" s="19" t="str">
        <x:v>APARTMENT 100+</x:v>
      </x:c>
      <x:c r="V646" s="19" t="str">
        <x:v>02,03,08,0A,2J,68</x:v>
      </x:c>
      <x:c r="W646" s="19" t="str">
        <x:v>06-30-2021</x:v>
      </x:c>
      <x:c r="X646" s="19" t="str">
        <x:v>2021148492</x:v>
      </x:c>
      <x:c r="Y646" s="19" t="str">
        <x:v>2026-07-18</x:v>
      </x:c>
      <x:c r="Z646" s="19" t="str">
        <x:v>https://traviscad.org/wp-content/largefiles/2026%20Certified%20Appraisal%20Export%20Supp%200_07182026.zip</x:v>
      </x:c>
      <x:c r="AA646" s="19" t="str">
        <x:v>Appraisal account, not a unique apartment community</x:v>
      </x:c>
      <x:c r="AB646" s="19" t="str">
        <x:v>Unit counts belong in the property crosswalk, not each tax account. Unverified PESP claims are not current-owner determinations.</x:v>
      </x:c>
    </x:row>
    <x:row r="647" ht="24" hidden="0" customHeight="1">
      <x:c r="A647" s="19" t="str">
        <x:v>567167</x:v>
      </x:c>
      <x:c r="B647" s="19" t="str">
        <x:v>TWENTYTWO 15</x:v>
      </x:c>
      <x:c r="C647" s="19" t="str">
        <x:v>2215 RIO GRANDE ST</x:v>
      </x:c>
      <x:c r="D647" s="19" t="str">
        <x:v>AUSTIN BANDERA HOUSE LLC</x:v>
      </x:c>
      <x:c r="E647" s="19"/>
      <x:c r="F647" s="19"/>
      <x:c r="G647" s="19" t="str">
        <x:v>Unresolved</x:v>
      </x:c>
      <x:c r="H647" s="19"/>
      <x:c r="I647" s="19"/>
      <x:c r="J647" s="19"/>
      <x:c r="K647" s="19"/>
      <x:c r="L647" s="19"/>
      <x:c r="M647" s="19"/>
      <x:c r="N647" s="19"/>
      <x:c r="O647" s="19"/>
      <x:c r="P647" s="20" t="n">
        <x:v>37610000</x:v>
      </x:c>
      <x:c r="Q647" s="19"/>
      <x:c r="R647" s="19" t="str">
        <x:v>Not resolved</x:v>
      </x:c>
      <x:c r="S647" s="19" t="str">
        <x:v>AUSTIN</x:v>
      </x:c>
      <x:c r="T647" s="19" t="str">
        <x:v>TX</x:v>
      </x:c>
      <x:c r="U647" s="19" t="str">
        <x:v>APARTMENT 100+</x:v>
      </x:c>
      <x:c r="V647" s="19" t="str">
        <x:v>01,02,03,0A,2J,68</x:v>
      </x:c>
      <x:c r="W647" s="19" t="str">
        <x:v>01-10-2012</x:v>
      </x:c>
      <x:c r="X647" s="19" t="str">
        <x:v>2012004124TR</x:v>
      </x:c>
      <x:c r="Y647" s="19" t="str">
        <x:v>2026-07-18</x:v>
      </x:c>
      <x:c r="Z647" s="19" t="str">
        <x:v>https://traviscad.org/wp-content/largefiles/2026%20Certified%20Appraisal%20Export%20Supp%200_07182026.zip</x:v>
      </x:c>
      <x:c r="AA647" s="19" t="str">
        <x:v>Appraisal account, not a unique apartment community</x:v>
      </x:c>
      <x:c r="AB647" s="19" t="str">
        <x:v>Unit counts belong in the property crosswalk, not each tax account. Unverified PESP claims are not current-owner determinations.</x:v>
      </x:c>
    </x:row>
    <x:row r="648" ht="24" hidden="0" customHeight="1">
      <x:c r="A648" s="19" t="str">
        <x:v>568794</x:v>
      </x:c>
      <x:c r="B648" s="19" t="str">
        <x:v>LOTUS VILLAGE APTS</x:v>
      </x:c>
      <x:c r="C648" s="19" t="str">
        <x:v>300 FERGUSON DR</x:v>
      </x:c>
      <x:c r="D648" s="19" t="str">
        <x:v>TMIF III LOTUS VILLAGE LP</x:v>
      </x:c>
      <x:c r="E648" s="19"/>
      <x:c r="F648" s="19"/>
      <x:c r="G648" s="19" t="str">
        <x:v>Unresolved</x:v>
      </x:c>
      <x:c r="H648" s="19"/>
      <x:c r="I648" s="19"/>
      <x:c r="J648" s="19"/>
      <x:c r="K648" s="19"/>
      <x:c r="L648" s="19"/>
      <x:c r="M648" s="19"/>
      <x:c r="N648" s="19"/>
      <x:c r="O648" s="19"/>
      <x:c r="P648" s="20" t="n">
        <x:v>32850000</x:v>
      </x:c>
      <x:c r="Q648" s="19"/>
      <x:c r="R648" s="19" t="str">
        <x:v>Not resolved</x:v>
      </x:c>
      <x:c r="S648" s="19" t="str">
        <x:v>SANTA MONICA</x:v>
      </x:c>
      <x:c r="T648" s="19" t="str">
        <x:v>CA</x:v>
      </x:c>
      <x:c r="U648" s="19" t="str">
        <x:v>APARTMENT 100+</x:v>
      </x:c>
      <x:c r="V648" s="19" t="str">
        <x:v>01,02,03,0A,2J,68</x:v>
      </x:c>
      <x:c r="W648" s="19" t="str">
        <x:v>05-27-2025</x:v>
      </x:c>
      <x:c r="X648" s="19" t="str">
        <x:v>2025059241</x:v>
      </x:c>
      <x:c r="Y648" s="19" t="str">
        <x:v>2026-07-18</x:v>
      </x:c>
      <x:c r="Z648" s="19" t="str">
        <x:v>https://traviscad.org/wp-content/largefiles/2026%20Certified%20Appraisal%20Export%20Supp%200_07182026.zip</x:v>
      </x:c>
      <x:c r="AA648" s="19" t="str">
        <x:v>Appraisal account, not a unique apartment community</x:v>
      </x:c>
      <x:c r="AB648" s="19" t="str">
        <x:v>Unit counts belong in the property crosswalk, not each tax account. Unverified PESP claims are not current-owner determinations.</x:v>
      </x:c>
    </x:row>
    <x:row r="649" ht="24" hidden="0" customHeight="1">
      <x:c r="A649" s="19" t="str">
        <x:v>568900</x:v>
      </x:c>
      <x:c r="B649" s="19" t="str">
        <x:v>DAVIES RANCH APTS</x:v>
      </x:c>
      <x:c r="C649" s="19" t="str">
        <x:v>12113 DESSAU RD</x:v>
      </x:c>
      <x:c r="D649" s="19" t="str">
        <x:v>DAVIES RANCH LLC</x:v>
      </x:c>
      <x:c r="E649" s="19"/>
      <x:c r="F649" s="19"/>
      <x:c r="G649" s="19" t="str">
        <x:v>Unresolved</x:v>
      </x:c>
      <x:c r="H649" s="19"/>
      <x:c r="I649" s="19"/>
      <x:c r="J649" s="19"/>
      <x:c r="K649" s="19"/>
      <x:c r="L649" s="19"/>
      <x:c r="M649" s="19"/>
      <x:c r="N649" s="19"/>
      <x:c r="O649" s="19"/>
      <x:c r="P649" s="20" t="n">
        <x:v>51596661</x:v>
      </x:c>
      <x:c r="Q649" s="19"/>
      <x:c r="R649" s="19" t="str">
        <x:v>Not resolved</x:v>
      </x:c>
      <x:c r="S649" s="19" t="str">
        <x:v>GREENSBORO</x:v>
      </x:c>
      <x:c r="T649" s="19" t="str">
        <x:v>NC</x:v>
      </x:c>
      <x:c r="U649" s="19" t="str">
        <x:v>APARTMENT 100+</x:v>
      </x:c>
      <x:c r="V649" s="19" t="str">
        <x:v>02,03,0A,2J,34,68</x:v>
      </x:c>
      <x:c r="W649" s="19" t="str">
        <x:v>05-25-2016</x:v>
      </x:c>
      <x:c r="X649" s="19" t="str">
        <x:v>2016082019</x:v>
      </x:c>
      <x:c r="Y649" s="19" t="str">
        <x:v>2026-07-18</x:v>
      </x:c>
      <x:c r="Z649" s="19" t="str">
        <x:v>https://traviscad.org/wp-content/largefiles/2026%20Certified%20Appraisal%20Export%20Supp%200_07182026.zip</x:v>
      </x:c>
      <x:c r="AA649" s="19" t="str">
        <x:v>Appraisal account, not a unique apartment community</x:v>
      </x:c>
      <x:c r="AB649" s="19" t="str">
        <x:v>Unit counts belong in the property crosswalk, not each tax account. Unverified PESP claims are not current-owner determinations.</x:v>
      </x:c>
    </x:row>
    <x:row r="650" ht="24" hidden="0" customHeight="1">
      <x:c r="A650" s="19" t="str">
        <x:v>568902</x:v>
      </x:c>
      <x:c r="B650" s="19" t="str">
        <x:v>LUCENT APTS</x:v>
      </x:c>
      <x:c r="C650" s="19" t="str">
        <x:v>12201 DESSAU RD</x:v>
      </x:c>
      <x:c r="D650" s="19" t="str">
        <x:v>HOUSING AUTHORITY OF THE CITY OF AUSTIN</x:v>
      </x:c>
      <x:c r="E650" s="19"/>
      <x:c r="F650" s="19"/>
      <x:c r="G650" s="19" t="str">
        <x:v>Unresolved</x:v>
      </x:c>
      <x:c r="H650" s="19"/>
      <x:c r="I650" s="19"/>
      <x:c r="J650" s="19"/>
      <x:c r="K650" s="19"/>
      <x:c r="L650" s="19"/>
      <x:c r="M650" s="19" t="str">
        <x:v>HACA</x:v>
      </x:c>
      <x:c r="N650" s="19" t="str">
        <x:v>392</x:v>
      </x:c>
      <x:c r="O650" s="19" t="str">
        <x:v>XV</x:v>
      </x:c>
      <x:c r="P650" s="20" t="n">
        <x:v>84249000</x:v>
      </x:c>
      <x:c r="Q650" s="19"/>
      <x:c r="R650" s="19" t="str">
        <x:v>Not resolved</x:v>
      </x:c>
      <x:c r="S650" s="19" t="str">
        <x:v>AUSTIN</x:v>
      </x:c>
      <x:c r="T650" s="19" t="str">
        <x:v>TX</x:v>
      </x:c>
      <x:c r="U650" s="19" t="str">
        <x:v>APARTMENT 100+</x:v>
      </x:c>
      <x:c r="V650" s="19" t="str">
        <x:v>02,03,0A,2J,34,68</x:v>
      </x:c>
      <x:c r="W650" s="19" t="str">
        <x:v>12-16-2021</x:v>
      </x:c>
      <x:c r="X650" s="19" t="str">
        <x:v>2021275523</x:v>
      </x:c>
      <x:c r="Y650" s="19" t="str">
        <x:v>2026-07-18</x:v>
      </x:c>
      <x:c r="Z650" s="19" t="str">
        <x:v>https://traviscad.org/wp-content/largefiles/2026%20Certified%20Appraisal%20Export%20Supp%200_07182026.zip</x:v>
      </x:c>
      <x:c r="AA650" s="19" t="str">
        <x:v>Appraisal account, not a unique apartment community</x:v>
      </x:c>
      <x:c r="AB650" s="19" t="str">
        <x:v>Unit counts belong in the property crosswalk, not each tax account. Unverified PESP claims are not current-owner determinations.</x:v>
      </x:c>
    </x:row>
    <x:row r="651" ht="24" hidden="0" customHeight="1">
      <x:c r="A651" s="19" t="str">
        <x:v>569378</x:v>
      </x:c>
      <x:c r="B651" s="19" t="str">
        <x:v>BRIDGE AT TECH CROSSING</x:v>
      </x:c>
      <x:c r="C651" s="19" t="str">
        <x:v>13624 DESSAU RD</x:v>
      </x:c>
      <x:c r="D651" s="19" t="str">
        <x:v>HOUSING AUTHORITY OF THE CITY OF AUSTIN</x:v>
      </x:c>
      <x:c r="E651" s="19"/>
      <x:c r="F651" s="19"/>
      <x:c r="G651" s="19" t="str">
        <x:v>Unresolved</x:v>
      </x:c>
      <x:c r="H651" s="19"/>
      <x:c r="I651" s="19"/>
      <x:c r="J651" s="19"/>
      <x:c r="K651" s="19"/>
      <x:c r="L651" s="19"/>
      <x:c r="M651" s="19" t="str">
        <x:v>HACA</x:v>
      </x:c>
      <x:c r="N651" s="19" t="str">
        <x:v>392</x:v>
      </x:c>
      <x:c r="O651" s="19" t="str">
        <x:v>XV</x:v>
      </x:c>
      <x:c r="P651" s="20" t="n">
        <x:v>65577600</x:v>
      </x:c>
      <x:c r="Q651" s="19"/>
      <x:c r="R651" s="19" t="str">
        <x:v>Not resolved</x:v>
      </x:c>
      <x:c r="S651" s="19" t="str">
        <x:v>AUSTIN</x:v>
      </x:c>
      <x:c r="T651" s="19" t="str">
        <x:v>TX</x:v>
      </x:c>
      <x:c r="U651" s="19" t="str">
        <x:v>APARTMENT 100+</x:v>
      </x:c>
      <x:c r="V651" s="19" t="str">
        <x:v>02,03,0A,19,2J,68</x:v>
      </x:c>
      <x:c r="W651" s="19" t="str">
        <x:v>07-24-2023</x:v>
      </x:c>
      <x:c r="X651" s="19" t="str">
        <x:v>2023082963</x:v>
      </x:c>
      <x:c r="Y651" s="19" t="str">
        <x:v>2026-07-18</x:v>
      </x:c>
      <x:c r="Z651" s="19" t="str">
        <x:v>https://traviscad.org/wp-content/largefiles/2026%20Certified%20Appraisal%20Export%20Supp%200_07182026.zip</x:v>
      </x:c>
      <x:c r="AA651" s="19" t="str">
        <x:v>Appraisal account, not a unique apartment community</x:v>
      </x:c>
      <x:c r="AB651" s="19" t="str">
        <x:v>Unit counts belong in the property crosswalk, not each tax account. Unverified PESP claims are not current-owner determinations.</x:v>
      </x:c>
    </x:row>
    <x:row r="652" ht="24" hidden="0" customHeight="1">
      <x:c r="A652" s="19" t="str">
        <x:v>574414</x:v>
      </x:c>
      <x:c r="B652" s="19" t="str">
        <x:v>SAINT MARY THE</x:v>
      </x:c>
      <x:c r="C652" s="19" t="str">
        <x:v>7500 W SLAUGHTER LN</x:v>
      </x:c>
      <x:c r="D652" s="19" t="str">
        <x:v>VELOCIS WILDHORN SAINT MARY SPE LP</x:v>
      </x:c>
      <x:c r="E652" s="19"/>
      <x:c r="F652" s="19"/>
      <x:c r="G652" s="19" t="str">
        <x:v>Unresolved</x:v>
      </x:c>
      <x:c r="H652" s="19"/>
      <x:c r="I652" s="19"/>
      <x:c r="J652" s="19"/>
      <x:c r="K652" s="19"/>
      <x:c r="L652" s="19"/>
      <x:c r="M652" s="19"/>
      <x:c r="N652" s="19"/>
      <x:c r="O652" s="19"/>
      <x:c r="P652" s="20" t="n">
        <x:v>52820000</x:v>
      </x:c>
      <x:c r="Q652" s="19"/>
      <x:c r="R652" s="19" t="str">
        <x:v>Not resolved</x:v>
      </x:c>
      <x:c r="S652" s="19" t="str">
        <x:v>DALLAS</x:v>
      </x:c>
      <x:c r="T652" s="19" t="str">
        <x:v>TX</x:v>
      </x:c>
      <x:c r="U652" s="19" t="str">
        <x:v>APARTMENT 100+</x:v>
      </x:c>
      <x:c r="V652" s="19" t="str">
        <x:v>01,02,03,0A,1G,2J,68</x:v>
      </x:c>
      <x:c r="W652" s="19" t="str">
        <x:v>01-08-2021</x:v>
      </x:c>
      <x:c r="X652" s="19" t="str">
        <x:v>2021006421</x:v>
      </x:c>
      <x:c r="Y652" s="19" t="str">
        <x:v>2026-07-18</x:v>
      </x:c>
      <x:c r="Z652" s="19" t="str">
        <x:v>https://traviscad.org/wp-content/largefiles/2026%20Certified%20Appraisal%20Export%20Supp%200_07182026.zip</x:v>
      </x:c>
      <x:c r="AA652" s="19" t="str">
        <x:v>Appraisal account, not a unique apartment community</x:v>
      </x:c>
      <x:c r="AB652" s="19" t="str">
        <x:v>Unit counts belong in the property crosswalk, not each tax account. Unverified PESP claims are not current-owner determinations.</x:v>
      </x:c>
    </x:row>
    <x:row r="653" ht="24" hidden="0" customHeight="1">
      <x:c r="A653" s="19" t="str">
        <x:v>576087</x:v>
      </x:c>
      <x:c r="B653" s="19" t="str">
        <x:v>LADERA</x:v>
      </x:c>
      <x:c r="C653" s="19" t="str">
        <x:v>7500 S INTERSTATE HY 35</x:v>
      </x:c>
      <x:c r="D653" s="19" t="str">
        <x:v>NOBLE AUSTIN APARTMENTS LLC</x:v>
      </x:c>
      <x:c r="E653" s="19"/>
      <x:c r="F653" s="19"/>
      <x:c r="G653" s="19" t="str">
        <x:v>Unresolved</x:v>
      </x:c>
      <x:c r="H653" s="19"/>
      <x:c r="I653" s="19"/>
      <x:c r="J653" s="19"/>
      <x:c r="K653" s="19"/>
      <x:c r="L653" s="19"/>
      <x:c r="M653" s="19"/>
      <x:c r="N653" s="19"/>
      <x:c r="O653" s="19"/>
      <x:c r="P653" s="20" t="n">
        <x:v>45180000</x:v>
      </x:c>
      <x:c r="Q653" s="19"/>
      <x:c r="R653" s="19" t="str">
        <x:v>Not resolved</x:v>
      </x:c>
      <x:c r="S653" s="19" t="str">
        <x:v>TUSTIN</x:v>
      </x:c>
      <x:c r="T653" s="19" t="str">
        <x:v>CA</x:v>
      </x:c>
      <x:c r="U653" s="19" t="str">
        <x:v>APARTMENT 100+</x:v>
      </x:c>
      <x:c r="V653" s="19" t="str">
        <x:v>01,02,03,0A,2J,68</x:v>
      </x:c>
      <x:c r="W653" s="19" t="str">
        <x:v>06-20-2014</x:v>
      </x:c>
      <x:c r="X653" s="19" t="str">
        <x:v>2014093828TR</x:v>
      </x:c>
      <x:c r="Y653" s="19" t="str">
        <x:v>2026-07-18</x:v>
      </x:c>
      <x:c r="Z653" s="19" t="str">
        <x:v>https://traviscad.org/wp-content/largefiles/2026%20Certified%20Appraisal%20Export%20Supp%200_07182026.zip</x:v>
      </x:c>
      <x:c r="AA653" s="19" t="str">
        <x:v>Appraisal account, not a unique apartment community</x:v>
      </x:c>
      <x:c r="AB653" s="19" t="str">
        <x:v>Unit counts belong in the property crosswalk, not each tax account. Unverified PESP claims are not current-owner determinations.</x:v>
      </x:c>
    </x:row>
    <x:row r="654" ht="24" hidden="0" customHeight="1">
      <x:c r="A654" s="19" t="str">
        <x:v>583370</x:v>
      </x:c>
      <x:c r="B654" s="19" t="str">
        <x:v>LANDMARK CONSERVANCY</x:v>
      </x:c>
      <x:c r="C654" s="19" t="str">
        <x:v>9301 OLD BEE CAVES RD</x:v>
      </x:c>
      <x:c r="D654" s="19" t="str">
        <x:v>LCP MFIII CONSERVANCY LLC</x:v>
      </x:c>
      <x:c r="E654" s="19"/>
      <x:c r="F654" s="19"/>
      <x:c r="G654" s="19" t="str">
        <x:v>Unresolved</x:v>
      </x:c>
      <x:c r="H654" s="19"/>
      <x:c r="I654" s="19"/>
      <x:c r="J654" s="19"/>
      <x:c r="K654" s="19"/>
      <x:c r="L654" s="19"/>
      <x:c r="M654" s="19"/>
      <x:c r="N654" s="19"/>
      <x:c r="O654" s="19"/>
      <x:c r="P654" s="20" t="n">
        <x:v>43790000</x:v>
      </x:c>
      <x:c r="Q654" s="19"/>
      <x:c r="R654" s="19" t="str">
        <x:v>Not resolved</x:v>
      </x:c>
      <x:c r="S654" s="19" t="str">
        <x:v>AUSTIN</x:v>
      </x:c>
      <x:c r="T654" s="19" t="str">
        <x:v>TX</x:v>
      </x:c>
      <x:c r="U654" s="19" t="str">
        <x:v>APARTMENT 100+</x:v>
      </x:c>
      <x:c r="V654" s="19" t="str">
        <x:v>01,02,03,0A,2J,68</x:v>
      </x:c>
      <x:c r="W654" s="19" t="str">
        <x:v>12-23-2024</x:v>
      </x:c>
      <x:c r="X654" s="19" t="str">
        <x:v>2024141663</x:v>
      </x:c>
      <x:c r="Y654" s="19" t="str">
        <x:v>2026-07-18</x:v>
      </x:c>
      <x:c r="Z654" s="19" t="str">
        <x:v>https://traviscad.org/wp-content/largefiles/2026%20Certified%20Appraisal%20Export%20Supp%200_07182026.zip</x:v>
      </x:c>
      <x:c r="AA654" s="19" t="str">
        <x:v>Appraisal account, not a unique apartment community</x:v>
      </x:c>
      <x:c r="AB654" s="19" t="str">
        <x:v>Unit counts belong in the property crosswalk, not each tax account. Unverified PESP claims are not current-owner determinations.</x:v>
      </x:c>
    </x:row>
    <x:row r="655" ht="48" hidden="0" customHeight="1">
      <x:c r="A655" s="19" t="str">
        <x:v>697157</x:v>
      </x:c>
      <x:c r="B655" s="19" t="str">
        <x:v>MAA CANYON CREEK</x:v>
      </x:c>
      <x:c r="C655" s="19" t="str">
        <x:v>9501 N RANCH RD 620</x:v>
      </x:c>
      <x:c r="D655" s="19" t="str">
        <x:v>CMS/COLONIAL MULTIFAMILY CANYON CREEK JV LP</x:v>
      </x:c>
      <x:c r="E655" s="19" t="str">
        <x:v>Mid-America Apartment Communities (MAA)</x:v>
      </x:c>
      <x:c r="F655" s="19" t="str">
        <x:v>MAA / Mid-America Apartments LP</x:v>
      </x:c>
      <x:c r="G655" s="19" t="str">
        <x:v>high</x:v>
      </x:c>
      <x:c r="H655" s="19" t="str">
        <x:v>https://www.sec.gov/Archives/edgar/data/912595/000119312526041208/maa-20251231.htm | https://www.sec.gov/Archives/edgar/data/912595/000119312526436173/maa-ex99_2.htm | https://www.maac.com/texas/austin/maa-canyon-creek/</x:v>
      </x:c>
      <x:c r="I655" s="19" t="str">
        <x:v>2026-09-30</x:v>
      </x:c>
      <x:c r="J655" s="19"/>
      <x:c r="K655" s="19"/>
      <x:c r="L655" s="19"/>
      <x:c r="M655" s="19"/>
      <x:c r="N655" s="19"/>
      <x:c r="O655" s="19"/>
      <x:c r="P655" s="20" t="n">
        <x:v>60320000</x:v>
      </x:c>
      <x:c r="Q655" s="19"/>
      <x:c r="R655" s="19" t="str">
        <x:v>Not resolved</x:v>
      </x:c>
      <x:c r="S655" s="19" t="str">
        <x:v>GERMANTOWN</x:v>
      </x:c>
      <x:c r="T655" s="19" t="str">
        <x:v>TN</x:v>
      </x:c>
      <x:c r="U655" s="19" t="str">
        <x:v>APARTMENT 100+</x:v>
      </x:c>
      <x:c r="V655" s="19" t="str">
        <x:v>02,03,0A,2J,68,69</x:v>
      </x:c>
      <x:c r="W655" s="19" t="str">
        <x:v>01-03-2008</x:v>
      </x:c>
      <x:c r="X655" s="19" t="str">
        <x:v>2008001499TR</x:v>
      </x:c>
      <x:c r="Y655" s="19" t="str">
        <x:v>2026-07-18</x:v>
      </x:c>
      <x:c r="Z655" s="19" t="str">
        <x:v>https://traviscad.org/wp-content/largefiles/2026%20Certified%20Appraisal%20Export%20Supp%200_07182026.zip</x:v>
      </x:c>
      <x:c r="AA655" s="19" t="str">
        <x:v>Appraisal account, not a unique apartment community</x:v>
      </x:c>
      <x:c r="AB655" s="19" t="str">
        <x:v>Unit counts belong in the property crosswalk, not each tax account. Unverified PESP claims are not current-owner determinations.</x:v>
      </x:c>
    </x:row>
    <x:row r="656" ht="36" hidden="0" customHeight="1">
      <x:c r="A656" s="19" t="str">
        <x:v>713933</x:v>
      </x:c>
      <x:c r="B656" s="19" t="str">
        <x:v>MOSAIC AT MUELLER</x:v>
      </x:c>
      <x:c r="C656" s="19" t="str">
        <x:v>4600 MUELLER BLVD</x:v>
      </x:c>
      <x:c r="D656" s="19" t="str">
        <x:v>NEW YORK LIFE INSURANCE &amp; ANNUITY CORPORATION</x:v>
      </x:c>
      <x:c r="E656" s="19"/>
      <x:c r="F656" s="19"/>
      <x:c r="G656" s="19" t="str">
        <x:v>Unresolved</x:v>
      </x:c>
      <x:c r="H656" s="19"/>
      <x:c r="I656" s="19"/>
      <x:c r="J656" s="19" t="str">
        <x:v>Knightvest Capital</x:v>
      </x:c>
      <x:c r="K656" s="19" t="str">
        <x:v>PESP-TX-0082</x:v>
      </x:c>
      <x:c r="L656" s="19"/>
      <x:c r="M656" s="19"/>
      <x:c r="N656" s="19"/>
      <x:c r="O656" s="19"/>
      <x:c r="P656" s="20" t="n">
        <x:v>111030000</x:v>
      </x:c>
      <x:c r="Q656" s="19"/>
      <x:c r="R656" s="19" t="str">
        <x:v>Not resolved</x:v>
      </x:c>
      <x:c r="S656" s="19" t="str">
        <x:v>NEW YORK</x:v>
      </x:c>
      <x:c r="T656" s="19" t="str">
        <x:v>NY</x:v>
      </x:c>
      <x:c r="U656" s="19" t="str">
        <x:v>APARTMENT 100+</x:v>
      </x:c>
      <x:c r="V656" s="19" t="str">
        <x:v>01,02,03,0A,2J,68,6K</x:v>
      </x:c>
      <x:c r="W656" s="19" t="str">
        <x:v>12-30-2010</x:v>
      </x:c>
      <x:c r="X656" s="19" t="str">
        <x:v>2010197352TR</x:v>
      </x:c>
      <x:c r="Y656" s="19" t="str">
        <x:v>2026-07-18</x:v>
      </x:c>
      <x:c r="Z656" s="19" t="str">
        <x:v>https://traviscad.org/wp-content/largefiles/2026%20Certified%20Appraisal%20Export%20Supp%200_07182026.zip</x:v>
      </x:c>
      <x:c r="AA656" s="19" t="str">
        <x:v>Appraisal account, not a unique apartment community</x:v>
      </x:c>
      <x:c r="AB656" s="19" t="str">
        <x:v>Unit counts belong in the property crosswalk, not each tax account. Unverified PESP claims are not current-owner determinations.</x:v>
      </x:c>
    </x:row>
    <x:row r="657" ht="24" hidden="0" customHeight="1">
      <x:c r="A657" s="19" t="str">
        <x:v>713934</x:v>
      </x:c>
      <x:c r="B657" s="19" t="str">
        <x:v>ELEMENTS AT MUELLER</x:v>
      </x:c>
      <x:c r="C657" s="19" t="str">
        <x:v>4646 MUELLER BLVD</x:v>
      </x:c>
      <x:c r="D657" s="19" t="str">
        <x:v>ELYSIAN AT MUELLER LP</x:v>
      </x:c>
      <x:c r="E657" s="19"/>
      <x:c r="F657" s="19"/>
      <x:c r="G657" s="19" t="str">
        <x:v>Unresolved</x:v>
      </x:c>
      <x:c r="H657" s="19"/>
      <x:c r="I657" s="19"/>
      <x:c r="J657" s="19"/>
      <x:c r="K657" s="19"/>
      <x:c r="L657" s="19"/>
      <x:c r="M657" s="19"/>
      <x:c r="N657" s="19"/>
      <x:c r="O657" s="19"/>
      <x:c r="P657" s="20" t="n">
        <x:v>68070000</x:v>
      </x:c>
      <x:c r="Q657" s="19"/>
      <x:c r="R657" s="19" t="str">
        <x:v>Not resolved</x:v>
      </x:c>
      <x:c r="S657" s="19" t="str">
        <x:v>HOUSTON</x:v>
      </x:c>
      <x:c r="T657" s="19" t="str">
        <x:v>TX</x:v>
      </x:c>
      <x:c r="U657" s="19" t="str">
        <x:v>APARTMENT 100+</x:v>
      </x:c>
      <x:c r="V657" s="19" t="str">
        <x:v>01,02,03,0A,2J,68,6K</x:v>
      </x:c>
      <x:c r="W657" s="19" t="str">
        <x:v>05-11-2015</x:v>
      </x:c>
      <x:c r="X657" s="19" t="str">
        <x:v>2015072733TR</x:v>
      </x:c>
      <x:c r="Y657" s="19" t="str">
        <x:v>2026-07-18</x:v>
      </x:c>
      <x:c r="Z657" s="19" t="str">
        <x:v>https://traviscad.org/wp-content/largefiles/2026%20Certified%20Appraisal%20Export%20Supp%200_07182026.zip</x:v>
      </x:c>
      <x:c r="AA657" s="19" t="str">
        <x:v>Appraisal account, not a unique apartment community</x:v>
      </x:c>
      <x:c r="AB657" s="19" t="str">
        <x:v>Unit counts belong in the property crosswalk, not each tax account. Unverified PESP claims are not current-owner determinations.</x:v>
      </x:c>
    </x:row>
    <x:row r="658" ht="24" hidden="0" customHeight="1">
      <x:c r="A658" s="19" t="str">
        <x:v>714756</x:v>
      </x:c>
      <x:c r="B658" s="19" t="str">
        <x:v>LANGDON ON PARMER</x:v>
      </x:c>
      <x:c r="C658" s="19" t="str">
        <x:v>12430 METRIC BLVD</x:v>
      </x:c>
      <x:c r="D658" s="19" t="str">
        <x:v>SILVER METRIC AUSTIN LLC %</x:v>
      </x:c>
      <x:c r="E658" s="19"/>
      <x:c r="F658" s="19"/>
      <x:c r="G658" s="19" t="str">
        <x:v>Unresolved</x:v>
      </x:c>
      <x:c r="H658" s="19"/>
      <x:c r="I658" s="19"/>
      <x:c r="J658" s="19"/>
      <x:c r="K658" s="19"/>
      <x:c r="L658" s="19"/>
      <x:c r="M658" s="19"/>
      <x:c r="N658" s="19"/>
      <x:c r="O658" s="19"/>
      <x:c r="P658" s="20" t="n">
        <x:v>47120000</x:v>
      </x:c>
      <x:c r="Q658" s="19"/>
      <x:c r="R658" s="19" t="str">
        <x:v>Not resolved</x:v>
      </x:c>
      <x:c r="S658" s="19" t="str">
        <x:v>AUSTIN</x:v>
      </x:c>
      <x:c r="T658" s="19" t="str">
        <x:v>TX</x:v>
      </x:c>
      <x:c r="U658" s="19" t="str">
        <x:v>APARTMENT 100+</x:v>
      </x:c>
      <x:c r="V658" s="19" t="str">
        <x:v>01,02,03,0A,2J,68</x:v>
      </x:c>
      <x:c r="W658" s="19" t="str">
        <x:v>12-22-2020</x:v>
      </x:c>
      <x:c r="X658" s="19" t="str">
        <x:v>2020252467</x:v>
      </x:c>
      <x:c r="Y658" s="19" t="str">
        <x:v>2026-07-18</x:v>
      </x:c>
      <x:c r="Z658" s="19" t="str">
        <x:v>https://traviscad.org/wp-content/largefiles/2026%20Certified%20Appraisal%20Export%20Supp%200_07182026.zip</x:v>
      </x:c>
      <x:c r="AA658" s="19" t="str">
        <x:v>Appraisal account, not a unique apartment community</x:v>
      </x:c>
      <x:c r="AB658" s="19" t="str">
        <x:v>Unit counts belong in the property crosswalk, not each tax account. Unverified PESP claims are not current-owner determinations.</x:v>
      </x:c>
    </x:row>
    <x:row r="659" ht="48" hidden="0" customHeight="1">
      <x:c r="A659" s="19" t="str">
        <x:v>715740</x:v>
      </x:c>
      <x:c r="B659" s="19" t="str">
        <x:v>MAA ONION CREEK</x:v>
      </x:c>
      <x:c r="C659" s="19" t="str">
        <x:v>1901 ONION CREEK PKWY</x:v>
      </x:c>
      <x:c r="D659" s="19" t="str">
        <x:v>COLONIAL REALTY L P</x:v>
      </x:c>
      <x:c r="E659" s="19" t="str">
        <x:v>Mid-America Apartment Communities (MAA)</x:v>
      </x:c>
      <x:c r="F659" s="19" t="str">
        <x:v>MAA / Mid-America Apartments LP</x:v>
      </x:c>
      <x:c r="G659" s="19" t="str">
        <x:v>high</x:v>
      </x:c>
      <x:c r="H659" s="19" t="str">
        <x:v>https://www.sec.gov/Archives/edgar/data/912595/000119312526041208/maa-20251231.htm | https://www.sec.gov/Archives/edgar/data/912595/000119312526436173/maa-ex99_2.htm | https://www.maac.com/texas/austin/maa-onion-creek/</x:v>
      </x:c>
      <x:c r="I659" s="19" t="str">
        <x:v>2026-09-30</x:v>
      </x:c>
      <x:c r="J659" s="19"/>
      <x:c r="K659" s="19"/>
      <x:c r="L659" s="19"/>
      <x:c r="M659" s="19"/>
      <x:c r="N659" s="19"/>
      <x:c r="O659" s="19"/>
      <x:c r="P659" s="20" t="n">
        <x:v>55570000</x:v>
      </x:c>
      <x:c r="Q659" s="19"/>
      <x:c r="R659" s="19" t="str">
        <x:v>Not resolved</x:v>
      </x:c>
      <x:c r="S659" s="19" t="str">
        <x:v>GERMANTOWN</x:v>
      </x:c>
      <x:c r="T659" s="19" t="str">
        <x:v>TN</x:v>
      </x:c>
      <x:c r="U659" s="19" t="str">
        <x:v>APARTMENT 100+</x:v>
      </x:c>
      <x:c r="V659" s="19" t="str">
        <x:v>01,02,03,0A,2J,68</x:v>
      </x:c>
      <x:c r="W659" s="19" t="str">
        <x:v>10-12-2005</x:v>
      </x:c>
      <x:c r="X659" s="19" t="str">
        <x:v>2005191473TR</x:v>
      </x:c>
      <x:c r="Y659" s="19" t="str">
        <x:v>2026-07-18</x:v>
      </x:c>
      <x:c r="Z659" s="19" t="str">
        <x:v>https://traviscad.org/wp-content/largefiles/2026%20Certified%20Appraisal%20Export%20Supp%200_07182026.zip</x:v>
      </x:c>
      <x:c r="AA659" s="19" t="str">
        <x:v>Appraisal account, not a unique apartment community</x:v>
      </x:c>
      <x:c r="AB659" s="19" t="str">
        <x:v>Unit counts belong in the property crosswalk, not each tax account. Unverified PESP claims are not current-owner determinations.</x:v>
      </x:c>
    </x:row>
    <x:row r="660" ht="24" hidden="0" customHeight="1">
      <x:c r="A660" s="19" t="str">
        <x:v>718805</x:v>
      </x:c>
      <x:c r="B660" s="19" t="str">
        <x:v>FARMHOUSE APTS</x:v>
      </x:c>
      <x:c r="C660" s="19" t="str">
        <x:v>10801 S INTERSTATE HY 35</x:v>
      </x:c>
      <x:c r="D660" s="19" t="str">
        <x:v>FARMHOUSE EG LP</x:v>
      </x:c>
      <x:c r="E660" s="19"/>
      <x:c r="F660" s="19"/>
      <x:c r="G660" s="19" t="str">
        <x:v>Unresolved</x:v>
      </x:c>
      <x:c r="H660" s="19"/>
      <x:c r="I660" s="19"/>
      <x:c r="J660" s="19"/>
      <x:c r="K660" s="19"/>
      <x:c r="L660" s="19"/>
      <x:c r="M660" s="19"/>
      <x:c r="N660" s="19"/>
      <x:c r="O660" s="19"/>
      <x:c r="P660" s="20" t="n">
        <x:v>38030000</x:v>
      </x:c>
      <x:c r="Q660" s="19"/>
      <x:c r="R660" s="19" t="str">
        <x:v>Not resolved</x:v>
      </x:c>
      <x:c r="S660" s="19" t="str">
        <x:v>PLANO</x:v>
      </x:c>
      <x:c r="T660" s="19" t="str">
        <x:v>TX</x:v>
      </x:c>
      <x:c r="U660" s="19" t="str">
        <x:v>APARTMENT 100+</x:v>
      </x:c>
      <x:c r="V660" s="19" t="str">
        <x:v>01,02,03,0A,2J,68</x:v>
      </x:c>
      <x:c r="W660" s="19" t="str">
        <x:v>09-12-2018</x:v>
      </x:c>
      <x:c r="X660" s="19" t="str">
        <x:v>2018144901</x:v>
      </x:c>
      <x:c r="Y660" s="19" t="str">
        <x:v>2026-07-18</x:v>
      </x:c>
      <x:c r="Z660" s="19" t="str">
        <x:v>https://traviscad.org/wp-content/largefiles/2026%20Certified%20Appraisal%20Export%20Supp%200_07182026.zip</x:v>
      </x:c>
      <x:c r="AA660" s="19" t="str">
        <x:v>Appraisal account, not a unique apartment community</x:v>
      </x:c>
      <x:c r="AB660" s="19" t="str">
        <x:v>Unit counts belong in the property crosswalk, not each tax account. Unverified PESP claims are not current-owner determinations.</x:v>
      </x:c>
    </x:row>
    <x:row r="661" ht="24" hidden="0" customHeight="1">
      <x:c r="A661" s="19" t="str">
        <x:v>718807</x:v>
      </x:c>
      <x:c r="B661" s="19" t="str">
        <x:v>ONION CREEK LUXURY APTS (ALEXAN ONION CR</x:v>
      </x:c>
      <x:c r="C661" s="19" t="str">
        <x:v>10701 S INTERSTATE HY 35</x:v>
      </x:c>
      <x:c r="D661" s="19" t="str">
        <x:v>ONION CREEK APARTMENT PARTNERS</x:v>
      </x:c>
      <x:c r="E661" s="19"/>
      <x:c r="F661" s="19"/>
      <x:c r="G661" s="19" t="str">
        <x:v>Unresolved</x:v>
      </x:c>
      <x:c r="H661" s="19"/>
      <x:c r="I661" s="19"/>
      <x:c r="J661" s="19"/>
      <x:c r="K661" s="19"/>
      <x:c r="L661" s="19"/>
      <x:c r="M661" s="19"/>
      <x:c r="N661" s="19"/>
      <x:c r="O661" s="19"/>
      <x:c r="P661" s="20" t="n">
        <x:v>63950000</x:v>
      </x:c>
      <x:c r="Q661" s="19"/>
      <x:c r="R661" s="19" t="str">
        <x:v>Not resolved</x:v>
      </x:c>
      <x:c r="S661" s="19" t="str">
        <x:v>SANTA ANA</x:v>
      </x:c>
      <x:c r="T661" s="19" t="str">
        <x:v>CA</x:v>
      </x:c>
      <x:c r="U661" s="19" t="str">
        <x:v>APARTMENT 100+</x:v>
      </x:c>
      <x:c r="V661" s="19" t="str">
        <x:v>01,02,03,0A,2J,68</x:v>
      </x:c>
      <x:c r="W661" s="19" t="str">
        <x:v>05-23-2008</x:v>
      </x:c>
      <x:c r="X661" s="19" t="str">
        <x:v>2008087236TR</x:v>
      </x:c>
      <x:c r="Y661" s="19" t="str">
        <x:v>2026-07-18</x:v>
      </x:c>
      <x:c r="Z661" s="19" t="str">
        <x:v>https://traviscad.org/wp-content/largefiles/2026%20Certified%20Appraisal%20Export%20Supp%200_07182026.zip</x:v>
      </x:c>
      <x:c r="AA661" s="19" t="str">
        <x:v>Appraisal account, not a unique apartment community</x:v>
      </x:c>
      <x:c r="AB661" s="19" t="str">
        <x:v>Unit counts belong in the property crosswalk, not each tax account. Unverified PESP claims are not current-owner determinations.</x:v>
      </x:c>
    </x:row>
    <x:row r="662" ht="24" hidden="0" customHeight="1">
      <x:c r="A662" s="19" t="str">
        <x:v>724188</x:v>
      </x:c>
      <x:c r="B662" s="19" t="str">
        <x:v>RIVER VALLEY APARTMENTS</x:v>
      </x:c>
      <x:c r="C662" s="19" t="str">
        <x:v>810 E SLAUGHTER LN</x:v>
      </x:c>
      <x:c r="D662" s="19" t="str">
        <x:v>ONION CREEK HOUSING PARTNERS LTD</x:v>
      </x:c>
      <x:c r="E662" s="19"/>
      <x:c r="F662" s="19"/>
      <x:c r="G662" s="19" t="str">
        <x:v>Unresolved</x:v>
      </x:c>
      <x:c r="H662" s="19"/>
      <x:c r="I662" s="19"/>
      <x:c r="J662" s="19"/>
      <x:c r="K662" s="19"/>
      <x:c r="L662" s="19"/>
      <x:c r="M662" s="19"/>
      <x:c r="N662" s="19"/>
      <x:c r="O662" s="19"/>
      <x:c r="P662" s="20" t="n">
        <x:v>20850000</x:v>
      </x:c>
      <x:c r="Q662" s="19"/>
      <x:c r="R662" s="19" t="str">
        <x:v>Not resolved</x:v>
      </x:c>
      <x:c r="S662" s="19" t="str">
        <x:v>ALPHARETTA</x:v>
      </x:c>
      <x:c r="T662" s="19" t="str">
        <x:v>GA</x:v>
      </x:c>
      <x:c r="U662" s="19" t="str">
        <x:v>APARTMENT 100+</x:v>
      </x:c>
      <x:c r="V662" s="19" t="str">
        <x:v>01,02,03,0A,2J,68</x:v>
      </x:c>
      <x:c r="W662" s="19" t="str">
        <x:v>11-14-2007</x:v>
      </x:c>
      <x:c r="X662" s="19" t="str">
        <x:v>2007217368TR</x:v>
      </x:c>
      <x:c r="Y662" s="19" t="str">
        <x:v>2026-07-18</x:v>
      </x:c>
      <x:c r="Z662" s="19" t="str">
        <x:v>https://traviscad.org/wp-content/largefiles/2026%20Certified%20Appraisal%20Export%20Supp%200_07182026.zip</x:v>
      </x:c>
      <x:c r="AA662" s="19" t="str">
        <x:v>Appraisal account, not a unique apartment community</x:v>
      </x:c>
      <x:c r="AB662" s="19" t="str">
        <x:v>Unit counts belong in the property crosswalk, not each tax account. Unverified PESP claims are not current-owner determinations.</x:v>
      </x:c>
    </x:row>
    <x:row r="663" ht="24" hidden="0" customHeight="1">
      <x:c r="A663" s="19" t="str">
        <x:v>725369</x:v>
      </x:c>
      <x:c r="B663" s="19" t="str">
        <x:v>RADIUS ON GROVE</x:v>
      </x:c>
      <x:c r="C663" s="19" t="str">
        <x:v>2301 GROVE BLVD</x:v>
      </x:c>
      <x:c r="D663" s="19" t="str">
        <x:v>SKM ROG LP</x:v>
      </x:c>
      <x:c r="E663" s="19"/>
      <x:c r="F663" s="19"/>
      <x:c r="G663" s="19" t="str">
        <x:v>Unresolved</x:v>
      </x:c>
      <x:c r="H663" s="19"/>
      <x:c r="I663" s="19"/>
      <x:c r="J663" s="19"/>
      <x:c r="K663" s="19"/>
      <x:c r="L663" s="19"/>
      <x:c r="M663" s="19"/>
      <x:c r="N663" s="19"/>
      <x:c r="O663" s="19"/>
      <x:c r="P663" s="20" t="n">
        <x:v>33377126</x:v>
      </x:c>
      <x:c r="Q663" s="19"/>
      <x:c r="R663" s="19" t="str">
        <x:v>Not resolved</x:v>
      </x:c>
      <x:c r="S663" s="19" t="str">
        <x:v>ROSLYN</x:v>
      </x:c>
      <x:c r="T663" s="19" t="str">
        <x:v>NY</x:v>
      </x:c>
      <x:c r="U663" s="19" t="str">
        <x:v>APARTMENT 100+</x:v>
      </x:c>
      <x:c r="V663" s="19" t="str">
        <x:v>01,02,03,06,0A,2J,68</x:v>
      </x:c>
      <x:c r="W663" s="19" t="str">
        <x:v>10-31-2022</x:v>
      </x:c>
      <x:c r="X663" s="19" t="str">
        <x:v>2022174488</x:v>
      </x:c>
      <x:c r="Y663" s="19" t="str">
        <x:v>2026-07-18</x:v>
      </x:c>
      <x:c r="Z663" s="19" t="str">
        <x:v>https://traviscad.org/wp-content/largefiles/2026%20Certified%20Appraisal%20Export%20Supp%200_07182026.zip</x:v>
      </x:c>
      <x:c r="AA663" s="19" t="str">
        <x:v>Appraisal account, not a unique apartment community</x:v>
      </x:c>
      <x:c r="AB663" s="19" t="str">
        <x:v>Unit counts belong in the property crosswalk, not each tax account. Unverified PESP claims are not current-owner determinations.</x:v>
      </x:c>
    </x:row>
    <x:row r="664" ht="24" hidden="0" customHeight="1">
      <x:c r="A664" s="19" t="str">
        <x:v>728115</x:v>
      </x:c>
      <x:c r="B664" s="19" t="str">
        <x:v>HARRIS BRANCH SENIOR</x:v>
      </x:c>
      <x:c r="C664" s="19" t="str">
        <x:v>12433 DESSAU RD</x:v>
      </x:c>
      <x:c r="D664" s="19" t="str">
        <x:v>HOUSING AUTHORITY CITY OF AUSTIN</x:v>
      </x:c>
      <x:c r="E664" s="19"/>
      <x:c r="F664" s="19"/>
      <x:c r="G664" s="19" t="str">
        <x:v>Unresolved</x:v>
      </x:c>
      <x:c r="H664" s="19"/>
      <x:c r="I664" s="19"/>
      <x:c r="J664" s="19"/>
      <x:c r="K664" s="19"/>
      <x:c r="L664" s="19"/>
      <x:c r="M664" s="19" t="str">
        <x:v>HACA</x:v>
      </x:c>
      <x:c r="N664" s="19" t="str">
        <x:v>392</x:v>
      </x:c>
      <x:c r="O664" s="19" t="str">
        <x:v>XV</x:v>
      </x:c>
      <x:c r="P664" s="20" t="n">
        <x:v>31201800</x:v>
      </x:c>
      <x:c r="Q664" s="19"/>
      <x:c r="R664" s="19" t="str">
        <x:v>Not resolved</x:v>
      </x:c>
      <x:c r="S664" s="19" t="str">
        <x:v>AUSTIN</x:v>
      </x:c>
      <x:c r="T664" s="19" t="str">
        <x:v>TX</x:v>
      </x:c>
      <x:c r="U664" s="19" t="str">
        <x:v>APARTMENT 100+</x:v>
      </x:c>
      <x:c r="V664" s="19" t="str">
        <x:v>02,03,0A,19,2J,68</x:v>
      </x:c>
      <x:c r="W664" s="19" t="str">
        <x:v>08-26-2015</x:v>
      </x:c>
      <x:c r="X664" s="19" t="str">
        <x:v>2015136677</x:v>
      </x:c>
      <x:c r="Y664" s="19" t="str">
        <x:v>2026-07-18</x:v>
      </x:c>
      <x:c r="Z664" s="19" t="str">
        <x:v>https://traviscad.org/wp-content/largefiles/2026%20Certified%20Appraisal%20Export%20Supp%200_07182026.zip</x:v>
      </x:c>
      <x:c r="AA664" s="19" t="str">
        <x:v>Appraisal account, not a unique apartment community</x:v>
      </x:c>
      <x:c r="AB664" s="19" t="str">
        <x:v>Unit counts belong in the property crosswalk, not each tax account. Unverified PESP claims are not current-owner determinations.</x:v>
      </x:c>
    </x:row>
    <x:row r="665" ht="24" hidden="0" customHeight="1">
      <x:c r="A665" s="19" t="str">
        <x:v>728116</x:v>
      </x:c>
      <x:c r="B665" s="19" t="str">
        <x:v>HARRIS BRANCH APTS</x:v>
      </x:c>
      <x:c r="C665" s="19" t="str">
        <x:v>12435 DESSAU RD</x:v>
      </x:c>
      <x:c r="D665" s="19" t="str">
        <x:v>SREIT HARRIS BRANCH L P</x:v>
      </x:c>
      <x:c r="E665" s="19"/>
      <x:c r="F665" s="19"/>
      <x:c r="G665" s="19" t="str">
        <x:v>Unresolved</x:v>
      </x:c>
      <x:c r="H665" s="19"/>
      <x:c r="I665" s="19"/>
      <x:c r="J665" s="19" t="str">
        <x:v>Starwood Capital Group</x:v>
      </x:c>
      <x:c r="K665" s="19" t="str">
        <x:v>PESP-TX-0319</x:v>
      </x:c>
      <x:c r="L665" s="19"/>
      <x:c r="M665" s="19"/>
      <x:c r="N665" s="19"/>
      <x:c r="O665" s="19"/>
      <x:c r="P665" s="20" t="n">
        <x:v>27270000</x:v>
      </x:c>
      <x:c r="Q665" s="19"/>
      <x:c r="R665" s="19" t="str">
        <x:v>Not resolved</x:v>
      </x:c>
      <x:c r="S665" s="19" t="str">
        <x:v>FT LAUDERDALE</x:v>
      </x:c>
      <x:c r="T665" s="19" t="str">
        <x:v>FL</x:v>
      </x:c>
      <x:c r="U665" s="19" t="str">
        <x:v>APARTMENT 100+</x:v>
      </x:c>
      <x:c r="V665" s="19" t="str">
        <x:v>02,03,0A,19,2J,68</x:v>
      </x:c>
      <x:c r="W665" s="19" t="str">
        <x:v>12-17-2021</x:v>
      </x:c>
      <x:c r="X665" s="19" t="str">
        <x:v>2021276626</x:v>
      </x:c>
      <x:c r="Y665" s="19" t="str">
        <x:v>2026-07-18</x:v>
      </x:c>
      <x:c r="Z665" s="19" t="str">
        <x:v>https://traviscad.org/wp-content/largefiles/2026%20Certified%20Appraisal%20Export%20Supp%200_07182026.zip</x:v>
      </x:c>
      <x:c r="AA665" s="19" t="str">
        <x:v>Appraisal account, not a unique apartment community</x:v>
      </x:c>
      <x:c r="AB665" s="19" t="str">
        <x:v>Unit counts belong in the property crosswalk, not each tax account. Unverified PESP claims are not current-owner determinations.</x:v>
      </x:c>
    </x:row>
    <x:row r="666" ht="24" hidden="0" customHeight="1">
      <x:c r="A666" s="19" t="str">
        <x:v>728801</x:v>
      </x:c>
      <x:c r="B666" s="19" t="str">
        <x:v>3500 WESTLAKE (GABLES)</x:v>
      </x:c>
      <x:c r="C666" s="19" t="str">
        <x:v>3500 N CAPITAL OF TX HY</x:v>
      </x:c>
      <x:c r="D666" s="19" t="str">
        <x:v>WESTLAKE AUSTIN HOLDCO LP</x:v>
      </x:c>
      <x:c r="E666" s="19"/>
      <x:c r="F666" s="19"/>
      <x:c r="G666" s="19" t="str">
        <x:v>Unresolved</x:v>
      </x:c>
      <x:c r="H666" s="19"/>
      <x:c r="I666" s="19"/>
      <x:c r="J666" s="19" t="str">
        <x:v>J.P. Morgan Asset Management</x:v>
      </x:c>
      <x:c r="K666" s="19" t="str">
        <x:v>PESP-TX-0212</x:v>
      </x:c>
      <x:c r="L666" s="19"/>
      <x:c r="M666" s="19"/>
      <x:c r="N666" s="19"/>
      <x:c r="O666" s="19"/>
      <x:c r="P666" s="20" t="n">
        <x:v>45550000</x:v>
      </x:c>
      <x:c r="Q666" s="19"/>
      <x:c r="R666" s="19" t="str">
        <x:v>Not resolved</x:v>
      </x:c>
      <x:c r="S666" s="19" t="str">
        <x:v>NEW YORK</x:v>
      </x:c>
      <x:c r="T666" s="19" t="str">
        <x:v>NY</x:v>
      </x:c>
      <x:c r="U666" s="19" t="str">
        <x:v>APARTMENT 100+</x:v>
      </x:c>
      <x:c r="V666" s="19" t="str">
        <x:v>02,03,08,0A,2J,68</x:v>
      </x:c>
      <x:c r="W666" s="19" t="str">
        <x:v>10-31-2018</x:v>
      </x:c>
      <x:c r="X666" s="19" t="str">
        <x:v>2018169215</x:v>
      </x:c>
      <x:c r="Y666" s="19" t="str">
        <x:v>2026-07-18</x:v>
      </x:c>
      <x:c r="Z666" s="19" t="str">
        <x:v>https://traviscad.org/wp-content/largefiles/2026%20Certified%20Appraisal%20Export%20Supp%200_07182026.zip</x:v>
      </x:c>
      <x:c r="AA666" s="19" t="str">
        <x:v>Appraisal account, not a unique apartment community</x:v>
      </x:c>
      <x:c r="AB666" s="19" t="str">
        <x:v>Unit counts belong in the property crosswalk, not each tax account. Unverified PESP claims are not current-owner determinations.</x:v>
      </x:c>
    </x:row>
    <x:row r="667" ht="24" hidden="0" customHeight="1">
      <x:c r="A667" s="19" t="str">
        <x:v>730503</x:v>
      </x:c>
      <x:c r="B667" s="19" t="str">
        <x:v>VILLAGES AT FISKVILLE (AH)</x:v>
      </x:c>
      <x:c r="C667" s="19" t="str">
        <x:v>10127 MIDDLE FISKVILLE RD</x:v>
      </x:c>
      <x:c r="D667" s="19" t="str">
        <x:v>SHFC FISKVILLE LAND LLC</x:v>
      </x:c>
      <x:c r="E667" s="19"/>
      <x:c r="F667" s="19"/>
      <x:c r="G667" s="19" t="str">
        <x:v>Unresolved</x:v>
      </x:c>
      <x:c r="H667" s="19"/>
      <x:c r="I667" s="19"/>
      <x:c r="J667" s="19"/>
      <x:c r="K667" s="19"/>
      <x:c r="L667" s="19"/>
      <x:c r="M667" s="19" t="str">
        <x:v>SHFC</x:v>
      </x:c>
      <x:c r="N667" s="19" t="str">
        <x:v>394</x:v>
      </x:c>
      <x:c r="O667" s="19" t="str">
        <x:v>XV</x:v>
      </x:c>
      <x:c r="P667" s="20" t="n">
        <x:v>19897852</x:v>
      </x:c>
      <x:c r="Q667" s="19"/>
      <x:c r="R667" s="19" t="str">
        <x:v>Not resolved</x:v>
      </x:c>
      <x:c r="S667" s="19" t="str">
        <x:v>AUSTIN</x:v>
      </x:c>
      <x:c r="T667" s="19" t="str">
        <x:v>TX</x:v>
      </x:c>
      <x:c r="U667" s="19" t="str">
        <x:v>APARTMENT 100+</x:v>
      </x:c>
      <x:c r="V667" s="19" t="str">
        <x:v>01,02,03,0A,2J,68</x:v>
      </x:c>
      <x:c r="W667" s="19" t="str">
        <x:v>04-22-2022</x:v>
      </x:c>
      <x:c r="X667" s="19" t="str">
        <x:v>2022073873</x:v>
      </x:c>
      <x:c r="Y667" s="19" t="str">
        <x:v>2026-07-18</x:v>
      </x:c>
      <x:c r="Z667" s="19" t="str">
        <x:v>https://traviscad.org/wp-content/largefiles/2026%20Certified%20Appraisal%20Export%20Supp%200_07182026.zip</x:v>
      </x:c>
      <x:c r="AA667" s="19" t="str">
        <x:v>Appraisal account, not a unique apartment community</x:v>
      </x:c>
      <x:c r="AB667" s="19" t="str">
        <x:v>Unit counts belong in the property crosswalk, not each tax account. Unverified PESP claims are not current-owner determinations.</x:v>
      </x:c>
    </x:row>
    <x:row r="668" ht="24" hidden="0" customHeight="1">
      <x:c r="A668" s="19" t="str">
        <x:v>731049</x:v>
      </x:c>
      <x:c r="B668" s="19" t="str">
        <x:v>LAVELLA</x:v>
      </x:c>
      <x:c r="C668" s="19" t="str">
        <x:v>7201 RANCH RD 2222</x:v>
      </x:c>
      <x:c r="D668" s="19" t="str">
        <x:v>HUSPP WEST LAKE VISTAS LP</x:v>
      </x:c>
      <x:c r="E668" s="19"/>
      <x:c r="F668" s="19"/>
      <x:c r="G668" s="19" t="str">
        <x:v>Unresolved</x:v>
      </x:c>
      <x:c r="H668" s="19"/>
      <x:c r="I668" s="19"/>
      <x:c r="J668" s="19" t="str">
        <x:v>Hines Interests</x:v>
      </x:c>
      <x:c r="K668" s="19" t="str">
        <x:v>PESP-TX-0109</x:v>
      </x:c>
      <x:c r="L668" s="19"/>
      <x:c r="M668" s="19"/>
      <x:c r="N668" s="19"/>
      <x:c r="O668" s="19"/>
      <x:c r="P668" s="20" t="n">
        <x:v>79910000</x:v>
      </x:c>
      <x:c r="Q668" s="19"/>
      <x:c r="R668" s="19" t="str">
        <x:v>Not resolved</x:v>
      </x:c>
      <x:c r="S668" s="19" t="str">
        <x:v>HOUSTON</x:v>
      </x:c>
      <x:c r="T668" s="19" t="str">
        <x:v>TX</x:v>
      </x:c>
      <x:c r="U668" s="19" t="str">
        <x:v>APARTMENT 100+</x:v>
      </x:c>
      <x:c r="V668" s="19" t="str">
        <x:v>01,02,03,0A,2J,68</x:v>
      </x:c>
      <x:c r="W668" s="19" t="str">
        <x:v>10-28-2021</x:v>
      </x:c>
      <x:c r="X668" s="19" t="str">
        <x:v>2021240005</x:v>
      </x:c>
      <x:c r="Y668" s="19" t="str">
        <x:v>2026-07-18</x:v>
      </x:c>
      <x:c r="Z668" s="19" t="str">
        <x:v>https://traviscad.org/wp-content/largefiles/2026%20Certified%20Appraisal%20Export%20Supp%200_07182026.zip</x:v>
      </x:c>
      <x:c r="AA668" s="19" t="str">
        <x:v>Appraisal account, not a unique apartment community</x:v>
      </x:c>
      <x:c r="AB668" s="19" t="str">
        <x:v>Unit counts belong in the property crosswalk, not each tax account. Unverified PESP claims are not current-owner determinations.</x:v>
      </x:c>
    </x:row>
    <x:row r="669" ht="24" hidden="0" customHeight="1">
      <x:c r="A669" s="19" t="str">
        <x:v>732321</x:v>
      </x:c>
      <x:c r="B669" s="19" t="str">
        <x:v>PARKVIEW TERRACES</x:v>
      </x:c>
      <x:c r="C669" s="19" t="str">
        <x:v>10101 S 1 ST</x:v>
      </x:c>
      <x:c r="D669" s="19" t="str">
        <x:v>SPI SOUTHPARK 244 DE LLC</x:v>
      </x:c>
      <x:c r="E669" s="19"/>
      <x:c r="F669" s="19"/>
      <x:c r="G669" s="19" t="str">
        <x:v>Unresolved</x:v>
      </x:c>
      <x:c r="H669" s="19"/>
      <x:c r="I669" s="19"/>
      <x:c r="J669" s="19"/>
      <x:c r="K669" s="19"/>
      <x:c r="L669" s="19"/>
      <x:c r="M669" s="19"/>
      <x:c r="N669" s="19"/>
      <x:c r="O669" s="19"/>
      <x:c r="P669" s="20" t="n">
        <x:v>38010000</x:v>
      </x:c>
      <x:c r="Q669" s="19"/>
      <x:c r="R669" s="19" t="str">
        <x:v>Not resolved</x:v>
      </x:c>
      <x:c r="S669" s="19" t="str">
        <x:v>DALLAS</x:v>
      </x:c>
      <x:c r="T669" s="19" t="str">
        <x:v>TX</x:v>
      </x:c>
      <x:c r="U669" s="19" t="str">
        <x:v>APARTMENT 100+</x:v>
      </x:c>
      <x:c r="V669" s="19" t="str">
        <x:v>01,02,03,0A,2J,68</x:v>
      </x:c>
      <x:c r="W669" s="19" t="str">
        <x:v>08-28-2023</x:v>
      </x:c>
      <x:c r="X669" s="19" t="str">
        <x:v>2023098753</x:v>
      </x:c>
      <x:c r="Y669" s="19" t="str">
        <x:v>2026-07-18</x:v>
      </x:c>
      <x:c r="Z669" s="19" t="str">
        <x:v>https://traviscad.org/wp-content/largefiles/2026%20Certified%20Appraisal%20Export%20Supp%200_07182026.zip</x:v>
      </x:c>
      <x:c r="AA669" s="19" t="str">
        <x:v>Appraisal account, not a unique apartment community</x:v>
      </x:c>
      <x:c r="AB669" s="19" t="str">
        <x:v>Unit counts belong in the property crosswalk, not each tax account. Unverified PESP claims are not current-owner determinations.</x:v>
      </x:c>
    </x:row>
    <x:row r="670" ht="24" hidden="0" customHeight="1">
      <x:c r="A670" s="19" t="str">
        <x:v>734330</x:v>
      </x:c>
      <x:c r="B670" s="19" t="str">
        <x:v>DEBUT SOCO</x:v>
      </x:c>
      <x:c r="C670" s="19" t="str">
        <x:v>3809 S CONGRESS AVE</x:v>
      </x:c>
      <x:c r="D670" s="19" t="str">
        <x:v>KO SOUTH CONGRESS OWNER DE LLC</x:v>
      </x:c>
      <x:c r="E670" s="19"/>
      <x:c r="F670" s="19"/>
      <x:c r="G670" s="19" t="str">
        <x:v>Unresolved</x:v>
      </x:c>
      <x:c r="H670" s="19"/>
      <x:c r="I670" s="19"/>
      <x:c r="J670" s="19"/>
      <x:c r="K670" s="19"/>
      <x:c r="L670" s="19"/>
      <x:c r="M670" s="19"/>
      <x:c r="N670" s="19"/>
      <x:c r="O670" s="19"/>
      <x:c r="P670" s="20" t="n">
        <x:v>91530000</x:v>
      </x:c>
      <x:c r="Q670" s="19"/>
      <x:c r="R670" s="19" t="str">
        <x:v>Not resolved</x:v>
      </x:c>
      <x:c r="S670" s="19" t="str">
        <x:v>SAN ANTONIO</x:v>
      </x:c>
      <x:c r="T670" s="19" t="str">
        <x:v>TX</x:v>
      </x:c>
      <x:c r="U670" s="19" t="str">
        <x:v>APARTMENT 100+ | APARTMENT 50-100</x:v>
      </x:c>
      <x:c r="V670" s="19" t="str">
        <x:v>01,02,03,0A,2J,68</x:v>
      </x:c>
      <x:c r="W670" s="19" t="str">
        <x:v>08-24-2021</x:v>
      </x:c>
      <x:c r="X670" s="19" t="str">
        <x:v>2021190591</x:v>
      </x:c>
      <x:c r="Y670" s="19" t="str">
        <x:v>2026-07-18</x:v>
      </x:c>
      <x:c r="Z670" s="19" t="str">
        <x:v>https://traviscad.org/wp-content/largefiles/2026%20Certified%20Appraisal%20Export%20Supp%200_07182026.zip</x:v>
      </x:c>
      <x:c r="AA670" s="19" t="str">
        <x:v>Appraisal account, not a unique apartment community</x:v>
      </x:c>
      <x:c r="AB670" s="19" t="str">
        <x:v>Unit counts belong in the property crosswalk, not each tax account. Unverified PESP claims are not current-owner determinations.</x:v>
      </x:c>
    </x:row>
    <x:row r="671" ht="24" hidden="0" customHeight="1">
      <x:c r="A671" s="19" t="str">
        <x:v>737158</x:v>
      </x:c>
      <x:c r="B671" s="19" t="str">
        <x:v>RESIDENCES AT THE DOMAIN MULTIFAMILY</x:v>
      </x:c>
      <x:c r="C671" s="19" t="str">
        <x:v>11400 DOMAIN DR</x:v>
      </x:c>
      <x:c r="D671" s="19" t="str">
        <x:v>HERITAGE COMMUNITIES LP</x:v>
      </x:c>
      <x:c r="E671" s="19"/>
      <x:c r="F671" s="19"/>
      <x:c r="G671" s="19" t="str">
        <x:v>Unresolved</x:v>
      </x:c>
      <x:c r="H671" s="19"/>
      <x:c r="I671" s="19"/>
      <x:c r="J671" s="19"/>
      <x:c r="K671" s="19"/>
      <x:c r="L671" s="19"/>
      <x:c r="M671" s="19"/>
      <x:c r="N671" s="19"/>
      <x:c r="O671" s="19"/>
      <x:c r="P671" s="20" t="n">
        <x:v>82640000</x:v>
      </x:c>
      <x:c r="Q671" s="19"/>
      <x:c r="R671" s="19" t="str">
        <x:v>Not resolved</x:v>
      </x:c>
      <x:c r="S671" s="19" t="str">
        <x:v>HIGHLANDS RANCH</x:v>
      </x:c>
      <x:c r="T671" s="19" t="str">
        <x:v>CO</x:v>
      </x:c>
      <x:c r="U671" s="19" t="str">
        <x:v>APARTMENT 100+</x:v>
      </x:c>
      <x:c r="V671" s="19" t="str">
        <x:v>01,02,03,0A,2J,68,LSRD</x:v>
      </x:c>
      <x:c r="W671" s="19" t="str">
        <x:v>08-07-2008</x:v>
      </x:c>
      <x:c r="X671" s="19" t="str">
        <x:v>2008135095TR</x:v>
      </x:c>
      <x:c r="Y671" s="19" t="str">
        <x:v>2026-07-18</x:v>
      </x:c>
      <x:c r="Z671" s="19" t="str">
        <x:v>https://traviscad.org/wp-content/largefiles/2026%20Certified%20Appraisal%20Export%20Supp%200_07182026.zip</x:v>
      </x:c>
      <x:c r="AA671" s="19" t="str">
        <x:v>Appraisal account, not a unique apartment community</x:v>
      </x:c>
      <x:c r="AB671" s="19" t="str">
        <x:v>Unit counts belong in the property crosswalk, not each tax account. Unverified PESP claims are not current-owner determinations.</x:v>
      </x:c>
    </x:row>
    <x:row r="672" ht="48" hidden="0" customHeight="1">
      <x:c r="A672" s="19" t="str">
        <x:v>737685</x:v>
      </x:c>
      <x:c r="B672" s="19" t="str">
        <x:v>CAMDEN CEDAR HILLS</x:v>
      </x:c>
      <x:c r="C672" s="19" t="str">
        <x:v>4100 W SLAUGHTER LN</x:v>
      </x:c>
      <x:c r="D672" s="19" t="str">
        <x:v>CAMDEN PROPERTY TRUST</x:v>
      </x:c>
      <x:c r="E672" s="19" t="str">
        <x:v>Camden Property Trust</x:v>
      </x:c>
      <x:c r="F672" s="19" t="str">
        <x:v>Camden Property Trust</x:v>
      </x:c>
      <x:c r="G672" s="19" t="str">
        <x:v>high</x:v>
      </x:c>
      <x:c r="H672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I672" s="19" t="str">
        <x:v>2026-06-30</x:v>
      </x:c>
      <x:c r="J672" s="19"/>
      <x:c r="K672" s="19"/>
      <x:c r="L672" s="19"/>
      <x:c r="M672" s="19"/>
      <x:c r="N672" s="19"/>
      <x:c r="O672" s="19"/>
      <x:c r="P672" s="20" t="n">
        <x:v>41000000</x:v>
      </x:c>
      <x:c r="Q672" s="19"/>
      <x:c r="R672" s="19" t="str">
        <x:v>Not resolved</x:v>
      </x:c>
      <x:c r="S672" s="19" t="str">
        <x:v>HOUSTON</x:v>
      </x:c>
      <x:c r="T672" s="19" t="str">
        <x:v>TX</x:v>
      </x:c>
      <x:c r="U672" s="19" t="str">
        <x:v>APARTMENT 100+</x:v>
      </x:c>
      <x:c r="V672" s="19" t="str">
        <x:v>01,02,03,0A,2J,68</x:v>
      </x:c>
      <x:c r="W672" s="19" t="str">
        <x:v>11-17-2006</x:v>
      </x:c>
      <x:c r="X672" s="19" t="str">
        <x:v>2006222996TR</x:v>
      </x:c>
      <x:c r="Y672" s="19" t="str">
        <x:v>2026-07-18</x:v>
      </x:c>
      <x:c r="Z672" s="19" t="str">
        <x:v>https://traviscad.org/wp-content/largefiles/2026%20Certified%20Appraisal%20Export%20Supp%200_07182026.zip</x:v>
      </x:c>
      <x:c r="AA672" s="19" t="str">
        <x:v>Appraisal account, not a unique apartment community</x:v>
      </x:c>
      <x:c r="AB672" s="19" t="str">
        <x:v>Unit counts belong in the property crosswalk, not each tax account. Unverified PESP claims are not current-owner determinations.</x:v>
      </x:c>
    </x:row>
    <x:row r="673" ht="24" hidden="0" customHeight="1">
      <x:c r="A673" s="19" t="str">
        <x:v>738690</x:v>
      </x:c>
      <x:c r="B673" s="19" t="str">
        <x:v>OAKS AT TECHRIDGE</x:v>
      </x:c>
      <x:c r="C673" s="19" t="str">
        <x:v>14000 THE LAKES BLVD</x:v>
      </x:c>
      <x:c r="D673" s="19" t="str">
        <x:v>BELKORP OAKS LLC</x:v>
      </x:c>
      <x:c r="E673" s="19"/>
      <x:c r="F673" s="19"/>
      <x:c r="G673" s="19" t="str">
        <x:v>Unresolved</x:v>
      </x:c>
      <x:c r="H673" s="19"/>
      <x:c r="I673" s="19"/>
      <x:c r="J673" s="19"/>
      <x:c r="K673" s="19"/>
      <x:c r="L673" s="19"/>
      <x:c r="M673" s="19"/>
      <x:c r="N673" s="19"/>
      <x:c r="O673" s="19"/>
      <x:c r="P673" s="20" t="n">
        <x:v>50130000</x:v>
      </x:c>
      <x:c r="Q673" s="19"/>
      <x:c r="R673" s="19" t="str">
        <x:v>Not resolved</x:v>
      </x:c>
      <x:c r="S673" s="19"/>
      <x:c r="T673" s="19"/>
      <x:c r="U673" s="19" t="str">
        <x:v>APARTMENT 100+</x:v>
      </x:c>
      <x:c r="V673" s="19" t="str">
        <x:v>02,03,0A,10E,19,2J,68,84,9B</x:v>
      </x:c>
      <x:c r="W673" s="19" t="str">
        <x:v>08-27-2014</x:v>
      </x:c>
      <x:c r="X673" s="19" t="str">
        <x:v>2014129261TR</x:v>
      </x:c>
      <x:c r="Y673" s="19" t="str">
        <x:v>2026-07-18</x:v>
      </x:c>
      <x:c r="Z673" s="19" t="str">
        <x:v>https://traviscad.org/wp-content/largefiles/2026%20Certified%20Appraisal%20Export%20Supp%200_07182026.zip</x:v>
      </x:c>
      <x:c r="AA673" s="19" t="str">
        <x:v>Appraisal account, not a unique apartment community</x:v>
      </x:c>
      <x:c r="AB673" s="19" t="str">
        <x:v>Unit counts belong in the property crosswalk, not each tax account. Unverified PESP claims are not current-owner determinations.</x:v>
      </x:c>
    </x:row>
    <x:row r="674" ht="36" hidden="0" customHeight="1">
      <x:c r="A674" s="19" t="str">
        <x:v>745904</x:v>
      </x:c>
      <x:c r="B674" s="19" t="str">
        <x:v>RIATA GREY MOSS</x:v>
      </x:c>
      <x:c r="C674" s="19" t="str">
        <x:v>12445 ALAMEDA TRACE CIR</x:v>
      </x:c>
      <x:c r="D674" s="19" t="str">
        <x:v>BPP ALPHABET MF RIATA LP</x:v>
      </x:c>
      <x:c r="E674" s="19"/>
      <x:c r="F674" s="19"/>
      <x:c r="G674" s="19" t="str">
        <x:v>Unresolved</x:v>
      </x:c>
      <x:c r="H674" s="19"/>
      <x:c r="I674" s="19"/>
      <x:c r="J674" s="19" t="str">
        <x:v>Blackstone (LivCor)</x:v>
      </x:c>
      <x:c r="K674" s="19" t="str">
        <x:v>PESP-TX-0128</x:v>
      </x:c>
      <x:c r="L674" s="19" t="str">
        <x:v> RIATA campus overlap: source Riata total 2,047 overlaps named component villages, including reported 1,218 units in components. Do not add campus and component rows.</x:v>
      </x:c>
      <x:c r="M674" s="19"/>
      <x:c r="N674" s="19"/>
      <x:c r="O674" s="19"/>
      <x:c r="P674" s="20" t="n">
        <x:v>45507510</x:v>
      </x:c>
      <x:c r="Q674" s="19"/>
      <x:c r="R674" s="19" t="str">
        <x:v>Not resolved</x:v>
      </x:c>
      <x:c r="S674" s="19" t="str">
        <x:v>CHICAGO</x:v>
      </x:c>
      <x:c r="T674" s="19" t="str">
        <x:v>IL</x:v>
      </x:c>
      <x:c r="U674" s="19" t="str">
        <x:v>APARTMENT 100+</x:v>
      </x:c>
      <x:c r="V674" s="19" t="str">
        <x:v>02,03,0A,2J,5A,68</x:v>
      </x:c>
      <x:c r="W674" s="19" t="str">
        <x:v>05-24-2017</x:v>
      </x:c>
      <x:c r="X674" s="19" t="str">
        <x:v>2017082655</x:v>
      </x:c>
      <x:c r="Y674" s="19" t="str">
        <x:v>2026-07-18</x:v>
      </x:c>
      <x:c r="Z674" s="19" t="str">
        <x:v>https://traviscad.org/wp-content/largefiles/2026%20Certified%20Appraisal%20Export%20Supp%200_07182026.zip</x:v>
      </x:c>
      <x:c r="AA674" s="19" t="str">
        <x:v>Appraisal account, not a unique apartment community</x:v>
      </x:c>
      <x:c r="AB674" s="19" t="str">
        <x:v>Unit counts belong in the property crosswalk, not each tax account. Unverified PESP claims are not current-owner determinations.</x:v>
      </x:c>
    </x:row>
    <x:row r="675" ht="24" hidden="0" customHeight="1">
      <x:c r="A675" s="19" t="str">
        <x:v>748284</x:v>
      </x:c>
      <x:c r="B675" s="19" t="str">
        <x:v>PRESSLER</x:v>
      </x:c>
      <x:c r="C675" s="19" t="str">
        <x:v>507 PRESSLER ST</x:v>
      </x:c>
      <x:c r="D675" s="19" t="str">
        <x:v>507 PRESSLER LTD</x:v>
      </x:c>
      <x:c r="E675" s="19"/>
      <x:c r="F675" s="19"/>
      <x:c r="G675" s="19" t="str">
        <x:v>Unresolved</x:v>
      </x:c>
      <x:c r="H675" s="19"/>
      <x:c r="I675" s="19"/>
      <x:c r="J675" s="19"/>
      <x:c r="K675" s="19"/>
      <x:c r="L675" s="19"/>
      <x:c r="M675" s="19"/>
      <x:c r="N675" s="19"/>
      <x:c r="O675" s="19"/>
      <x:c r="P675" s="20" t="n">
        <x:v>46224111</x:v>
      </x:c>
      <x:c r="Q675" s="19"/>
      <x:c r="R675" s="19" t="str">
        <x:v>Not resolved</x:v>
      </x:c>
      <x:c r="S675" s="19" t="str">
        <x:v>AUSTIN</x:v>
      </x:c>
      <x:c r="T675" s="19" t="str">
        <x:v>TX</x:v>
      </x:c>
      <x:c r="U675" s="19" t="str">
        <x:v>APARTMENT 100+</x:v>
      </x:c>
      <x:c r="V675" s="19" t="str">
        <x:v>01,02,03,0A,2J,68</x:v>
      </x:c>
      <x:c r="W675" s="19"/>
      <x:c r="X675" s="19"/>
      <x:c r="Y675" s="19" t="str">
        <x:v>2026-07-18</x:v>
      </x:c>
      <x:c r="Z675" s="19" t="str">
        <x:v>https://traviscad.org/wp-content/largefiles/2026%20Certified%20Appraisal%20Export%20Supp%200_07182026.zip</x:v>
      </x:c>
      <x:c r="AA675" s="19" t="str">
        <x:v>Appraisal account, not a unique apartment community</x:v>
      </x:c>
      <x:c r="AB675" s="19" t="str">
        <x:v>Unit counts belong in the property crosswalk, not each tax account. Unverified PESP claims are not current-owner determinations.</x:v>
      </x:c>
    </x:row>
    <x:row r="676" ht="24" hidden="0" customHeight="1">
      <x:c r="A676" s="19" t="str">
        <x:v>753265</x:v>
      </x:c>
      <x:c r="B676" s="19" t="str">
        <x:v>BRIDGE AT THE KENZIE</x:v>
      </x:c>
      <x:c r="C676" s="19" t="str">
        <x:v>3201 ESPERANZA XING</x:v>
      </x:c>
      <x:c r="D676" s="19" t="str">
        <x:v>KENZIE APARTMENTS BORROWER LP</x:v>
      </x:c>
      <x:c r="E676" s="19"/>
      <x:c r="F676" s="19"/>
      <x:c r="G676" s="19" t="str">
        <x:v>Unresolved</x:v>
      </x:c>
      <x:c r="H676" s="19"/>
      <x:c r="I676" s="19"/>
      <x:c r="J676" s="19" t="str">
        <x:v>Heitman</x:v>
      </x:c>
      <x:c r="K676" s="19" t="str">
        <x:v>PESP-TX-0156</x:v>
      </x:c>
      <x:c r="L676" s="19"/>
      <x:c r="M676" s="19"/>
      <x:c r="N676" s="19"/>
      <x:c r="O676" s="19" t="str">
        <x:v>XV</x:v>
      </x:c>
      <x:c r="P676" s="20" t="n">
        <x:v>74239087</x:v>
      </x:c>
      <x:c r="Q676" s="19"/>
      <x:c r="R676" s="19" t="str">
        <x:v>Not resolved</x:v>
      </x:c>
      <x:c r="S676" s="19" t="str">
        <x:v>NEW YORK</x:v>
      </x:c>
      <x:c r="T676" s="19" t="str">
        <x:v>NY</x:v>
      </x:c>
      <x:c r="U676" s="19" t="str">
        <x:v>APARTMENT 100+</x:v>
      </x:c>
      <x:c r="V676" s="19" t="str">
        <x:v>01,02,03,0A,2J,68,LSRD</x:v>
      </x:c>
      <x:c r="W676" s="19" t="str">
        <x:v>08-19-2025</x:v>
      </x:c>
      <x:c r="X676" s="19" t="str">
        <x:v>2025092766</x:v>
      </x:c>
      <x:c r="Y676" s="19" t="str">
        <x:v>2026-07-18</x:v>
      </x:c>
      <x:c r="Z676" s="19" t="str">
        <x:v>https://traviscad.org/wp-content/largefiles/2026%20Certified%20Appraisal%20Export%20Supp%200_07182026.zip</x:v>
      </x:c>
      <x:c r="AA676" s="19" t="str">
        <x:v>Appraisal account, not a unique apartment community</x:v>
      </x:c>
      <x:c r="AB676" s="19" t="str">
        <x:v>Unit counts belong in the property crosswalk, not each tax account. Unverified PESP claims are not current-owner determinations.</x:v>
      </x:c>
    </x:row>
    <x:row r="677" ht="24" hidden="0" customHeight="1">
      <x:c r="A677" s="19" t="str">
        <x:v>755235</x:v>
      </x:c>
      <x:c r="B677" s="19" t="str">
        <x:v>BRIDGE AT RIBELIN RANCH</x:v>
      </x:c>
      <x:c r="C677" s="19" t="str">
        <x:v>9415 MCNEIL DR</x:v>
      </x:c>
      <x:c r="D677" s="19" t="str">
        <x:v>PROMESA APARTMENTS LTD</x:v>
      </x:c>
      <x:c r="E677" s="19"/>
      <x:c r="F677" s="19"/>
      <x:c r="G677" s="19" t="str">
        <x:v>Unresolved</x:v>
      </x:c>
      <x:c r="H677" s="19"/>
      <x:c r="I677" s="19"/>
      <x:c r="J677" s="19"/>
      <x:c r="K677" s="19"/>
      <x:c r="L677" s="19"/>
      <x:c r="M677" s="19"/>
      <x:c r="N677" s="19"/>
      <x:c r="O677" s="19"/>
      <x:c r="P677" s="20" t="n">
        <x:v>50070000</x:v>
      </x:c>
      <x:c r="Q677" s="19"/>
      <x:c r="R677" s="19" t="str">
        <x:v>Not resolved</x:v>
      </x:c>
      <x:c r="S677" s="19" t="str">
        <x:v>LORTON</x:v>
      </x:c>
      <x:c r="T677" s="19" t="str">
        <x:v>VA</x:v>
      </x:c>
      <x:c r="U677" s="19" t="str">
        <x:v>APARTMENT 100+</x:v>
      </x:c>
      <x:c r="V677" s="19" t="str">
        <x:v>02,03,0A,1G,2J,68,69</x:v>
      </x:c>
      <x:c r="W677" s="19" t="str">
        <x:v>12-29-2016</x:v>
      </x:c>
      <x:c r="X677" s="19" t="str">
        <x:v>2017020299</x:v>
      </x:c>
      <x:c r="Y677" s="19" t="str">
        <x:v>2026-07-18</x:v>
      </x:c>
      <x:c r="Z677" s="19" t="str">
        <x:v>https://traviscad.org/wp-content/largefiles/2026%20Certified%20Appraisal%20Export%20Supp%200_07182026.zip</x:v>
      </x:c>
      <x:c r="AA677" s="19" t="str">
        <x:v>Appraisal account, not a unique apartment community</x:v>
      </x:c>
      <x:c r="AB677" s="19" t="str">
        <x:v>Unit counts belong in the property crosswalk, not each tax account. Unverified PESP claims are not current-owner determinations.</x:v>
      </x:c>
    </x:row>
    <x:row r="678" ht="24" hidden="0" customHeight="1">
      <x:c r="A678" s="19" t="str">
        <x:v>755240</x:v>
      </x:c>
      <x:c r="B678" s="19" t="str">
        <x:v>BRIDGE AT RIBELIN RANCH</x:v>
      </x:c>
      <x:c r="C678" s="19" t="str">
        <x:v>9900 MCNEIL DR</x:v>
      </x:c>
      <x:c r="D678" s="19" t="str">
        <x:v>HOUSING AUTHORITY OF THE CITY OF AUSTIN</x:v>
      </x:c>
      <x:c r="E678" s="19"/>
      <x:c r="F678" s="19"/>
      <x:c r="G678" s="19" t="str">
        <x:v>Unresolved</x:v>
      </x:c>
      <x:c r="H678" s="19"/>
      <x:c r="I678" s="19"/>
      <x:c r="J678" s="19"/>
      <x:c r="K678" s="19"/>
      <x:c r="L678" s="19"/>
      <x:c r="M678" s="19" t="str">
        <x:v>HACA</x:v>
      </x:c>
      <x:c r="N678" s="19" t="str">
        <x:v>392</x:v>
      </x:c>
      <x:c r="O678" s="19" t="str">
        <x:v>XV</x:v>
      </x:c>
      <x:c r="P678" s="20" t="n">
        <x:v>75234064</x:v>
      </x:c>
      <x:c r="Q678" s="19"/>
      <x:c r="R678" s="19" t="str">
        <x:v>Not resolved</x:v>
      </x:c>
      <x:c r="S678" s="19" t="str">
        <x:v>AUSTIN</x:v>
      </x:c>
      <x:c r="T678" s="19" t="str">
        <x:v>TX</x:v>
      </x:c>
      <x:c r="U678" s="19" t="str">
        <x:v>APARTMENT 100+</x:v>
      </x:c>
      <x:c r="V678" s="19" t="str">
        <x:v>02,03,0A,1G,2J,68,69</x:v>
      </x:c>
      <x:c r="W678" s="19" t="str">
        <x:v>11-18-2021</x:v>
      </x:c>
      <x:c r="X678" s="19" t="str">
        <x:v>2021255710</x:v>
      </x:c>
      <x:c r="Y678" s="19" t="str">
        <x:v>2026-07-18</x:v>
      </x:c>
      <x:c r="Z678" s="19" t="str">
        <x:v>https://traviscad.org/wp-content/largefiles/2026%20Certified%20Appraisal%20Export%20Supp%200_07182026.zip</x:v>
      </x:c>
      <x:c r="AA678" s="19" t="str">
        <x:v>Appraisal account, not a unique apartment community</x:v>
      </x:c>
      <x:c r="AB678" s="19" t="str">
        <x:v>Unit counts belong in the property crosswalk, not each tax account. Unverified PESP claims are not current-owner determinations.</x:v>
      </x:c>
    </x:row>
    <x:row r="679" ht="24" hidden="0" customHeight="1">
      <x:c r="A679" s="19" t="str">
        <x:v>755501</x:v>
      </x:c>
      <x:c r="B679" s="19" t="str">
        <x:v>AGAVE AT SOUTH CONGRESS</x:v>
      </x:c>
      <x:c r="C679" s="19" t="str">
        <x:v>625 E STASSNEY LN</x:v>
      </x:c>
      <x:c r="D679" s="19" t="str">
        <x:v>HOUSING AUTHORITY OF THE CITY OF AUSTIN</x:v>
      </x:c>
      <x:c r="E679" s="19"/>
      <x:c r="F679" s="19"/>
      <x:c r="G679" s="19" t="str">
        <x:v>Unresolved</x:v>
      </x:c>
      <x:c r="H679" s="19"/>
      <x:c r="I679" s="19"/>
      <x:c r="J679" s="19"/>
      <x:c r="K679" s="19"/>
      <x:c r="L679" s="19"/>
      <x:c r="M679" s="19" t="str">
        <x:v>HACA</x:v>
      </x:c>
      <x:c r="N679" s="19" t="str">
        <x:v>392</x:v>
      </x:c>
      <x:c r="O679" s="19" t="str">
        <x:v>XV</x:v>
      </x:c>
      <x:c r="P679" s="20" t="n">
        <x:v>41888044</x:v>
      </x:c>
      <x:c r="Q679" s="19"/>
      <x:c r="R679" s="19" t="str">
        <x:v>Not resolved</x:v>
      </x:c>
      <x:c r="S679" s="19" t="str">
        <x:v>AUSTIN</x:v>
      </x:c>
      <x:c r="T679" s="19" t="str">
        <x:v>TX</x:v>
      </x:c>
      <x:c r="U679" s="19" t="str">
        <x:v>APARTMENT 100+</x:v>
      </x:c>
      <x:c r="V679" s="19" t="str">
        <x:v>01,02,03,0A,2J,68</x:v>
      </x:c>
      <x:c r="W679" s="19" t="str">
        <x:v>12-08-2021</x:v>
      </x:c>
      <x:c r="X679" s="19" t="str">
        <x:v>2021268743</x:v>
      </x:c>
      <x:c r="Y679" s="19" t="str">
        <x:v>2026-07-18</x:v>
      </x:c>
      <x:c r="Z679" s="19" t="str">
        <x:v>https://traviscad.org/wp-content/largefiles/2026%20Certified%20Appraisal%20Export%20Supp%200_07182026.zip</x:v>
      </x:c>
      <x:c r="AA679" s="19" t="str">
        <x:v>Appraisal account, not a unique apartment community</x:v>
      </x:c>
      <x:c r="AB679" s="19" t="str">
        <x:v>Unit counts belong in the property crosswalk, not each tax account. Unverified PESP claims are not current-owner determinations.</x:v>
      </x:c>
    </x:row>
    <x:row r="680" ht="24" hidden="0" customHeight="1">
      <x:c r="A680" s="19" t="str">
        <x:v>758843</x:v>
      </x:c>
      <x:c r="B680" s="19" t="str">
        <x:v>HENLEY RIVERSIDE</x:v>
      </x:c>
      <x:c r="C680" s="19" t="str">
        <x:v>6107 E RIVERSIDE DR</x:v>
      </x:c>
      <x:c r="D680" s="19" t="str">
        <x:v>HOUSING AUTHORITY OF THE CITY OF AUSTIN</x:v>
      </x:c>
      <x:c r="E680" s="19"/>
      <x:c r="F680" s="19"/>
      <x:c r="G680" s="19" t="str">
        <x:v>Unresolved</x:v>
      </x:c>
      <x:c r="H680" s="19"/>
      <x:c r="I680" s="19"/>
      <x:c r="J680" s="19"/>
      <x:c r="K680" s="19"/>
      <x:c r="L680" s="19"/>
      <x:c r="M680" s="19" t="str">
        <x:v>HACA</x:v>
      </x:c>
      <x:c r="N680" s="19" t="str">
        <x:v>392</x:v>
      </x:c>
      <x:c r="O680" s="19" t="str">
        <x:v>XV</x:v>
      </x:c>
      <x:c r="P680" s="20" t="n">
        <x:v>122377512</x:v>
      </x:c>
      <x:c r="Q680" s="19"/>
      <x:c r="R680" s="19" t="str">
        <x:v>Not resolved</x:v>
      </x:c>
      <x:c r="S680" s="19" t="str">
        <x:v>AUSTIN</x:v>
      </x:c>
      <x:c r="T680" s="19" t="str">
        <x:v>TX</x:v>
      </x:c>
      <x:c r="U680" s="19" t="str">
        <x:v>APARTMENT 100+</x:v>
      </x:c>
      <x:c r="V680" s="19" t="str">
        <x:v>01,02,03,06,0A,2J,68</x:v>
      </x:c>
      <x:c r="W680" s="19" t="str">
        <x:v>02-27-2023</x:v>
      </x:c>
      <x:c r="X680" s="19" t="str">
        <x:v>2023019910</x:v>
      </x:c>
      <x:c r="Y680" s="19" t="str">
        <x:v>2026-07-18</x:v>
      </x:c>
      <x:c r="Z680" s="19" t="str">
        <x:v>https://traviscad.org/wp-content/largefiles/2026%20Certified%20Appraisal%20Export%20Supp%200_07182026.zip</x:v>
      </x:c>
      <x:c r="AA680" s="19" t="str">
        <x:v>Appraisal account, not a unique apartment community</x:v>
      </x:c>
      <x:c r="AB680" s="19" t="str">
        <x:v>Unit counts belong in the property crosswalk, not each tax account. Unverified PESP claims are not current-owner determinations.</x:v>
      </x:c>
    </x:row>
    <x:row r="681" ht="24" hidden="0" customHeight="1">
      <x:c r="A681" s="19" t="str">
        <x:v>760827</x:v>
      </x:c>
      <x:c r="B681" s="19" t="str">
        <x:v>AVE AUSTIN</x:v>
      </x:c>
      <x:c r="C681" s="19" t="str">
        <x:v>7400 N LAMAR BLVD</x:v>
      </x:c>
      <x:c r="D681" s="19" t="str">
        <x:v>KCI AUSTIN INVESTORS 1 LLC</x:v>
      </x:c>
      <x:c r="E681" s="19"/>
      <x:c r="F681" s="19"/>
      <x:c r="G681" s="19" t="str">
        <x:v>Unresolved</x:v>
      </x:c>
      <x:c r="H681" s="19"/>
      <x:c r="I681" s="19"/>
      <x:c r="J681" s="19"/>
      <x:c r="K681" s="19"/>
      <x:c r="L681" s="19"/>
      <x:c r="M681" s="19"/>
      <x:c r="N681" s="19"/>
      <x:c r="O681" s="19"/>
      <x:c r="P681" s="20" t="n">
        <x:v>57630000</x:v>
      </x:c>
      <x:c r="Q681" s="19"/>
      <x:c r="R681" s="19" t="str">
        <x:v>Not resolved</x:v>
      </x:c>
      <x:c r="S681" s="19" t="str">
        <x:v>PLYMOUTH MEETING</x:v>
      </x:c>
      <x:c r="T681" s="19" t="str">
        <x:v>PA</x:v>
      </x:c>
      <x:c r="U681" s="19" t="str">
        <x:v>APARTMENT 100+</x:v>
      </x:c>
      <x:c r="V681" s="19" t="str">
        <x:v>01,02,03,0A,2J,68</x:v>
      </x:c>
      <x:c r="W681" s="19" t="str">
        <x:v>05-13-2021</x:v>
      </x:c>
      <x:c r="X681" s="19" t="str">
        <x:v>2021108105</x:v>
      </x:c>
      <x:c r="Y681" s="19" t="str">
        <x:v>2026-07-18</x:v>
      </x:c>
      <x:c r="Z681" s="19" t="str">
        <x:v>https://traviscad.org/wp-content/largefiles/2026%20Certified%20Appraisal%20Export%20Supp%200_07182026.zip</x:v>
      </x:c>
      <x:c r="AA681" s="19" t="str">
        <x:v>Appraisal account, not a unique apartment community</x:v>
      </x:c>
      <x:c r="AB681" s="19" t="str">
        <x:v>Unit counts belong in the property crosswalk, not each tax account. Unverified PESP claims are not current-owner determinations.</x:v>
      </x:c>
    </x:row>
    <x:row r="682" ht="24" hidden="0" customHeight="1">
      <x:c r="A682" s="19" t="str">
        <x:v>760828</x:v>
      </x:c>
      <x:c r="B682" s="19" t="str">
        <x:v>CRESTVIEW COMMONS</x:v>
      </x:c>
      <x:c r="C682" s="19" t="str">
        <x:v>7300 N LAMAR BLVD</x:v>
      </x:c>
      <x:c r="D682" s="19" t="str">
        <x:v>BRYANT SPI POWELL LLC ETAL</x:v>
      </x:c>
      <x:c r="E682" s="19"/>
      <x:c r="F682" s="19"/>
      <x:c r="G682" s="19" t="str">
        <x:v>Unresolved</x:v>
      </x:c>
      <x:c r="H682" s="19"/>
      <x:c r="I682" s="19"/>
      <x:c r="J682" s="19"/>
      <x:c r="K682" s="19"/>
      <x:c r="L682" s="19"/>
      <x:c r="M682" s="19"/>
      <x:c r="N682" s="19"/>
      <x:c r="O682" s="19"/>
      <x:c r="P682" s="20" t="n">
        <x:v>75000000</x:v>
      </x:c>
      <x:c r="Q682" s="19"/>
      <x:c r="R682" s="19" t="str">
        <x:v>Not resolved</x:v>
      </x:c>
      <x:c r="S682" s="19" t="str">
        <x:v>DALLAS</x:v>
      </x:c>
      <x:c r="T682" s="19" t="str">
        <x:v>TX</x:v>
      </x:c>
      <x:c r="U682" s="19" t="str">
        <x:v>APARTMENT 100+</x:v>
      </x:c>
      <x:c r="V682" s="19" t="str">
        <x:v>01,02,03,0A,2J,68</x:v>
      </x:c>
      <x:c r="W682" s="19" t="str">
        <x:v>10-04-2019</x:v>
      </x:c>
      <x:c r="X682" s="19" t="str">
        <x:v>2019157830</x:v>
      </x:c>
      <x:c r="Y682" s="19" t="str">
        <x:v>2026-07-18</x:v>
      </x:c>
      <x:c r="Z682" s="19" t="str">
        <x:v>https://traviscad.org/wp-content/largefiles/2026%20Certified%20Appraisal%20Export%20Supp%200_07182026.zip</x:v>
      </x:c>
      <x:c r="AA682" s="19" t="str">
        <x:v>Appraisal account, not a unique apartment community</x:v>
      </x:c>
      <x:c r="AB682" s="19" t="str">
        <x:v>Unit counts belong in the property crosswalk, not each tax account. Unverified PESP claims are not current-owner determinations.</x:v>
      </x:c>
    </x:row>
    <x:row r="683" ht="36" hidden="0" customHeight="1">
      <x:c r="A683" s="19" t="str">
        <x:v>760829</x:v>
      </x:c>
      <x:c r="B683" s="19" t="str">
        <x:v>MIDTOWN COMMONS @ CRESTVIEW STATION</x:v>
      </x:c>
      <x:c r="C683" s="19" t="str">
        <x:v>810 W ST. JOHNS AVE</x:v>
      </x:c>
      <x:c r="D683" s="19" t="str">
        <x:v>HOUSING AUTHORITY OF THE CITY OF AUSTIN</x:v>
      </x:c>
      <x:c r="E683" s="19" t="str">
        <x:v>Belveron (private investment partner); Austin Affordable Housing Corporation (public counterparty)</x:v>
      </x:c>
      <x:c r="F683" s="19" t="str">
        <x:v>Property-level equity vehicle and ultimate fund investors not fully resolved</x:v>
      </x:c>
      <x:c r="G683" s="19" t="str">
        <x:v>High: approved transaction names partner; 2026 roll confirms subsequent title/exemption; final economic waterfall not retrieved</x:v>
      </x:c>
      <x:c r="H683" s="19" t="str">
        <x:v>https://www.hacanet.org/wp-content/uploads/2025/02/20250220-HACA-Packet.pdf</x:v>
      </x:c>
      <x:c r="I683" s="19" t="str">
        <x:v>2025-01-16 approval; 2025-02-25 deed in 2026 roll</x:v>
      </x:c>
      <x:c r="J683" s="19"/>
      <x:c r="K683" s="19"/>
      <x:c r="L683" s="19"/>
      <x:c r="M683" s="19"/>
      <x:c r="N683" s="19"/>
      <x:c r="O683" s="19" t="str">
        <x:v>XV</x:v>
      </x:c>
      <x:c r="P683" s="20" t="n">
        <x:v>127979961</x:v>
      </x:c>
      <x:c r="Q683" s="19"/>
      <x:c r="R683" s="19" t="str">
        <x:v>Not resolved</x:v>
      </x:c>
      <x:c r="S683" s="19" t="str">
        <x:v>AUSTIN</x:v>
      </x:c>
      <x:c r="T683" s="19" t="str">
        <x:v>TX</x:v>
      </x:c>
      <x:c r="U683" s="19" t="str">
        <x:v>APARTMENT 100+</x:v>
      </x:c>
      <x:c r="V683" s="19" t="str">
        <x:v>01,02,03,0A,2J,68</x:v>
      </x:c>
      <x:c r="W683" s="19" t="str">
        <x:v>02-25-2025</x:v>
      </x:c>
      <x:c r="X683" s="19" t="str">
        <x:v>2025020097</x:v>
      </x:c>
      <x:c r="Y683" s="19" t="str">
        <x:v>2026-07-18</x:v>
      </x:c>
      <x:c r="Z683" s="19" t="str">
        <x:v>https://traviscad.org/wp-content/largefiles/2026%20Certified%20Appraisal%20Export%20Supp%200_07182026.zip</x:v>
      </x:c>
      <x:c r="AA683" s="19" t="str">
        <x:v>Appraisal account, not a unique apartment community</x:v>
      </x:c>
      <x:c r="AB683" s="19" t="str">
        <x:v>Midtown Commons / Bridge at Midtown Commons. 562 units in approval packet. AMP is manager. Approval financing terms are not represented as final closing terms.</x:v>
      </x:c>
    </x:row>
    <x:row r="684" ht="24" hidden="0" customHeight="1">
      <x:c r="A684" s="19" t="str">
        <x:v>762316</x:v>
      </x:c>
      <x:c r="B684" s="19" t="str">
        <x:v>LIMESTONE CANYON</x:v>
      </x:c>
      <x:c r="C684" s="19" t="str">
        <x:v>12118 WALNUT PARK XING</x:v>
      </x:c>
      <x:c r="D684" s="19" t="str">
        <x:v>CVIII CANYON RIDGE APARTMENTS LLC</x:v>
      </x:c>
      <x:c r="E684" s="19"/>
      <x:c r="F684" s="19"/>
      <x:c r="G684" s="19" t="str">
        <x:v>Unresolved</x:v>
      </x:c>
      <x:c r="H684" s="19"/>
      <x:c r="I684" s="19"/>
      <x:c r="J684" s="19" t="str">
        <x:v>Nuveen Real Estate</x:v>
      </x:c>
      <x:c r="K684" s="19" t="str">
        <x:v>PESP-TX-0216</x:v>
      </x:c>
      <x:c r="L684" s="19"/>
      <x:c r="M684" s="19"/>
      <x:c r="N684" s="19"/>
      <x:c r="O684" s="19"/>
      <x:c r="P684" s="20" t="n">
        <x:v>37470000</x:v>
      </x:c>
      <x:c r="Q684" s="19"/>
      <x:c r="R684" s="19" t="str">
        <x:v>Not resolved</x:v>
      </x:c>
      <x:c r="S684" s="19" t="str">
        <x:v>NEW YORK</x:v>
      </x:c>
      <x:c r="T684" s="19" t="str">
        <x:v>NY</x:v>
      </x:c>
      <x:c r="U684" s="19" t="str">
        <x:v>APARTMENT 100+</x:v>
      </x:c>
      <x:c r="V684" s="19" t="str">
        <x:v>02,03,0A,19,2J,68</x:v>
      </x:c>
      <x:c r="W684" s="19" t="str">
        <x:v>12-15-2020</x:v>
      </x:c>
      <x:c r="X684" s="19" t="str">
        <x:v>2020244646</x:v>
      </x:c>
      <x:c r="Y684" s="19" t="str">
        <x:v>2026-07-18</x:v>
      </x:c>
      <x:c r="Z684" s="19" t="str">
        <x:v>https://traviscad.org/wp-content/largefiles/2026%20Certified%20Appraisal%20Export%20Supp%200_07182026.zip</x:v>
      </x:c>
      <x:c r="AA684" s="19" t="str">
        <x:v>Appraisal account, not a unique apartment community</x:v>
      </x:c>
      <x:c r="AB684" s="19" t="str">
        <x:v>Unit counts belong in the property crosswalk, not each tax account. Unverified PESP claims are not current-owner determinations.</x:v>
      </x:c>
    </x:row>
    <x:row r="685" ht="24" hidden="0" customHeight="1">
      <x:c r="A685" s="19" t="str">
        <x:v>766741</x:v>
      </x:c>
      <x:c r="B685" s="19" t="str">
        <x:v>INFINITY TRIANGLE C (IMPS ONLY)</x:v>
      </x:c>
      <x:c r="C685" s="19" t="str">
        <x:v>W GUADALUPE ST</x:v>
      </x:c>
      <x:c r="D685" s="19" t="str">
        <x:v>TRIANGLE RESIDENTIAL ACQUISTION COMPANY</x:v>
      </x:c>
      <x:c r="E685" s="19"/>
      <x:c r="F685" s="19"/>
      <x:c r="G685" s="19" t="str">
        <x:v>Unresolved</x:v>
      </x:c>
      <x:c r="H685" s="19"/>
      <x:c r="I685" s="19"/>
      <x:c r="J685" s="19"/>
      <x:c r="K685" s="19"/>
      <x:c r="L685" s="19"/>
      <x:c r="M685" s="19"/>
      <x:c r="N685" s="19"/>
      <x:c r="O685" s="19"/>
      <x:c r="P685" s="20" t="n">
        <x:v>26226118</x:v>
      </x:c>
      <x:c r="Q685" s="19"/>
      <x:c r="R685" s="19" t="str">
        <x:v>Not resolved</x:v>
      </x:c>
      <x:c r="S685" s="19" t="str">
        <x:v>NEW YORK</x:v>
      </x:c>
      <x:c r="T685" s="19" t="str">
        <x:v>NY</x:v>
      </x:c>
      <x:c r="U685" s="19" t="str">
        <x:v>APARTMENT 100+</x:v>
      </x:c>
      <x:c r="V685" s="19" t="str">
        <x:v>01,02,03,0A,2J,68</x:v>
      </x:c>
      <x:c r="W685" s="19"/>
      <x:c r="X685" s="19"/>
      <x:c r="Y685" s="19" t="str">
        <x:v>2026-07-18</x:v>
      </x:c>
      <x:c r="Z685" s="19" t="str">
        <x:v>https://traviscad.org/wp-content/largefiles/2026%20Certified%20Appraisal%20Export%20Supp%200_07182026.zip</x:v>
      </x:c>
      <x:c r="AA685" s="19" t="str">
        <x:v>Appraisal account, not a unique apartment community</x:v>
      </x:c>
      <x:c r="AB685" s="19" t="str">
        <x:v>Unit counts belong in the property crosswalk, not each tax account. Unverified PESP claims are not current-owner determinations.</x:v>
      </x:c>
    </x:row>
    <x:row r="686" ht="48" hidden="0" customHeight="1">
      <x:c r="A686" s="19" t="str">
        <x:v>771587</x:v>
      </x:c>
      <x:c r="B686" s="19" t="str">
        <x:v>MAA SOUTH LAMAR</x:v>
      </x:c>
      <x:c r="C686" s="19" t="str">
        <x:v>1500 S LAMAR BLVD</x:v>
      </x:c>
      <x:c r="D686" s="19" t="str">
        <x:v>MID-AMERICA APARTMENTS LP</x:v>
      </x:c>
      <x:c r="E686" s="19" t="str">
        <x:v>Mid-America Apartment Communities (MAA)</x:v>
      </x:c>
      <x:c r="F686" s="19" t="str">
        <x:v>MAA / Mid-America Apartments LP</x:v>
      </x:c>
      <x:c r="G686" s="19" t="str">
        <x:v>high</x:v>
      </x:c>
      <x:c r="H686" s="19" t="str">
        <x:v>https://www.sec.gov/Archives/edgar/data/912595/000119312526041208/maa-20251231.htm | https://www.sec.gov/Archives/edgar/data/912595/000119312526436173/maa-ex99_2.htm | https://www.maac.com/texas/austin/maa-south-lamar/</x:v>
      </x:c>
      <x:c r="I686" s="19" t="str">
        <x:v>2026-09-30</x:v>
      </x:c>
      <x:c r="J686" s="19"/>
      <x:c r="K686" s="19"/>
      <x:c r="L686" s="19"/>
      <x:c r="M686" s="19"/>
      <x:c r="N686" s="19"/>
      <x:c r="O686" s="19"/>
      <x:c r="P686" s="20" t="n">
        <x:v>78179055</x:v>
      </x:c>
      <x:c r="Q686" s="19"/>
      <x:c r="R686" s="19" t="str">
        <x:v>Not resolved</x:v>
      </x:c>
      <x:c r="S686" s="19" t="str">
        <x:v>GERMANTOWN</x:v>
      </x:c>
      <x:c r="T686" s="19" t="str">
        <x:v>TN</x:v>
      </x:c>
      <x:c r="U686" s="19" t="str">
        <x:v>APARTMENT 100+</x:v>
      </x:c>
      <x:c r="V686" s="19" t="str">
        <x:v>01,02,03,0A,2J,68</x:v>
      </x:c>
      <x:c r="W686" s="19" t="str">
        <x:v>12-01-2016</x:v>
      </x:c>
      <x:c r="X686" s="19" t="str">
        <x:v>2016211647</x:v>
      </x:c>
      <x:c r="Y686" s="19" t="str">
        <x:v>2026-07-18</x:v>
      </x:c>
      <x:c r="Z686" s="19" t="str">
        <x:v>https://traviscad.org/wp-content/largefiles/2026%20Certified%20Appraisal%20Export%20Supp%200_07182026.zip</x:v>
      </x:c>
      <x:c r="AA686" s="19" t="str">
        <x:v>Appraisal account, not a unique apartment community</x:v>
      </x:c>
      <x:c r="AB686" s="19" t="str">
        <x:v>Unit counts belong in the property crosswalk, not each tax account. Unverified PESP claims are not current-owner determinations.</x:v>
      </x:c>
    </x:row>
    <x:row r="687" ht="24" hidden="0" customHeight="1">
      <x:c r="A687" s="19" t="str">
        <x:v>771588</x:v>
      </x:c>
      <x:c r="B687" s="19" t="str">
        <x:v>LAMAR UNION/ALAMO DRAFTHOUSE</x:v>
      </x:c>
      <x:c r="C687" s="19" t="str">
        <x:v>1100 S LAMAR BLVD</x:v>
      </x:c>
      <x:c r="D687" s="19" t="str">
        <x:v>FHF I LAMAR UNION LLC</x:v>
      </x:c>
      <x:c r="E687" s="19"/>
      <x:c r="F687" s="19"/>
      <x:c r="G687" s="19" t="str">
        <x:v>Unresolved</x:v>
      </x:c>
      <x:c r="H687" s="19"/>
      <x:c r="I687" s="19"/>
      <x:c r="J687" s="19" t="str">
        <x:v>TA Realty</x:v>
      </x:c>
      <x:c r="K687" s="19" t="str">
        <x:v>PESP-TX-0326</x:v>
      </x:c>
      <x:c r="L687" s="19"/>
      <x:c r="M687" s="19"/>
      <x:c r="N687" s="19"/>
      <x:c r="O687" s="19"/>
      <x:c r="P687" s="20" t="n">
        <x:v>163430000</x:v>
      </x:c>
      <x:c r="Q687" s="19"/>
      <x:c r="R687" s="19" t="str">
        <x:v>Not resolved</x:v>
      </x:c>
      <x:c r="S687" s="19" t="str">
        <x:v>BOSTON</x:v>
      </x:c>
      <x:c r="T687" s="19" t="str">
        <x:v>MA</x:v>
      </x:c>
      <x:c r="U687" s="19" t="str">
        <x:v>APARTMENT 100+</x:v>
      </x:c>
      <x:c r="V687" s="19" t="str">
        <x:v>01,02,03,0A,2J,68</x:v>
      </x:c>
      <x:c r="W687" s="19" t="str">
        <x:v>06-14-2017</x:v>
      </x:c>
      <x:c r="X687" s="19" t="str">
        <x:v>2017095282</x:v>
      </x:c>
      <x:c r="Y687" s="19" t="str">
        <x:v>2026-07-18</x:v>
      </x:c>
      <x:c r="Z687" s="19" t="str">
        <x:v>https://traviscad.org/wp-content/largefiles/2026%20Certified%20Appraisal%20Export%20Supp%200_07182026.zip</x:v>
      </x:c>
      <x:c r="AA687" s="19" t="str">
        <x:v>Appraisal account, not a unique apartment community</x:v>
      </x:c>
      <x:c r="AB687" s="19" t="str">
        <x:v>Unit counts belong in the property crosswalk, not each tax account. Unverified PESP claims are not current-owner determinations.</x:v>
      </x:c>
    </x:row>
    <x:row r="688" ht="48" hidden="0" customHeight="1">
      <x:c r="A688" s="19" t="str">
        <x:v>771603</x:v>
      </x:c>
      <x:c r="B688" s="19" t="str">
        <x:v>POST SOUTH LAMAR II</x:v>
      </x:c>
      <x:c r="C688" s="19" t="str">
        <x:v>1414 S LAMAR BLVD</x:v>
      </x:c>
      <x:c r="D688" s="19" t="str">
        <x:v>POST SOUTH LAMAR II LLC</x:v>
      </x:c>
      <x:c r="E688" s="19" t="str">
        <x:v>Mid-America Apartment Communities (MAA)</x:v>
      </x:c>
      <x:c r="F688" s="19" t="str">
        <x:v>MAA / Mid-America Apartments LP</x:v>
      </x:c>
      <x:c r="G688" s="19" t="str">
        <x:v>high</x:v>
      </x:c>
      <x:c r="H688" s="19" t="str">
        <x:v>https://www.sec.gov/Archives/edgar/data/912595/000119312526041208/maa-20251231.htm | https://www.sec.gov/Archives/edgar/data/912595/000119312526436173/maa-ex99_2.htm | https://www.maac.com/texas/austin/maa-south-lamar/</x:v>
      </x:c>
      <x:c r="I688" s="19" t="str">
        <x:v>2026-09-30</x:v>
      </x:c>
      <x:c r="J688" s="19"/>
      <x:c r="K688" s="19"/>
      <x:c r="L688" s="19"/>
      <x:c r="M688" s="19"/>
      <x:c r="N688" s="19"/>
      <x:c r="O688" s="19"/>
      <x:c r="P688" s="20" t="n">
        <x:v>74260945</x:v>
      </x:c>
      <x:c r="Q688" s="19"/>
      <x:c r="R688" s="19" t="str">
        <x:v>Not resolved</x:v>
      </x:c>
      <x:c r="S688" s="19" t="str">
        <x:v>GERMANTOWN</x:v>
      </x:c>
      <x:c r="T688" s="19" t="str">
        <x:v>TN</x:v>
      </x:c>
      <x:c r="U688" s="19" t="str">
        <x:v>APARTMENT 100+</x:v>
      </x:c>
      <x:c r="V688" s="19" t="str">
        <x:v>01,02,03,0A,2J,68</x:v>
      </x:c>
      <x:c r="W688" s="19" t="str">
        <x:v>12-14-2012</x:v>
      </x:c>
      <x:c r="X688" s="19" t="str">
        <x:v>2012211507-08TR</x:v>
      </x:c>
      <x:c r="Y688" s="19" t="str">
        <x:v>2026-07-18</x:v>
      </x:c>
      <x:c r="Z688" s="19" t="str">
        <x:v>https://traviscad.org/wp-content/largefiles/2026%20Certified%20Appraisal%20Export%20Supp%200_07182026.zip</x:v>
      </x:c>
      <x:c r="AA688" s="19" t="str">
        <x:v>Appraisal account, not a unique apartment community</x:v>
      </x:c>
      <x:c r="AB688" s="19" t="str">
        <x:v>Unit counts belong in the property crosswalk, not each tax account. Unverified PESP claims are not current-owner determinations.</x:v>
      </x:c>
    </x:row>
    <x:row r="689" ht="24" hidden="0" customHeight="1">
      <x:c r="A689" s="19" t="str">
        <x:v>771692</x:v>
      </x:c>
      <x:c r="B689" s="19" t="str">
        <x:v>CLOISTERS WEST</x:v>
      </x:c>
      <x:c r="C689" s="19" t="str">
        <x:v>1507 KINNEY AVE</x:v>
      </x:c>
      <x:c r="D689" s="19" t="str">
        <x:v>RMM FAMILY PARTNERSHIP</x:v>
      </x:c>
      <x:c r="E689" s="19"/>
      <x:c r="F689" s="19"/>
      <x:c r="G689" s="19" t="str">
        <x:v>Unresolved</x:v>
      </x:c>
      <x:c r="H689" s="19"/>
      <x:c r="I689" s="19"/>
      <x:c r="J689" s="19"/>
      <x:c r="K689" s="19"/>
      <x:c r="L689" s="19"/>
      <x:c r="M689" s="19"/>
      <x:c r="N689" s="19"/>
      <x:c r="O689" s="19"/>
      <x:c r="P689" s="20" t="n">
        <x:v>4441452</x:v>
      </x:c>
      <x:c r="Q689" s="19"/>
      <x:c r="R689" s="19" t="str">
        <x:v>Not resolved</x:v>
      </x:c>
      <x:c r="S689" s="19" t="str">
        <x:v>AUSTIN</x:v>
      </x:c>
      <x:c r="T689" s="19" t="str">
        <x:v>TX</x:v>
      </x:c>
      <x:c r="U689" s="19" t="str">
        <x:v>APARTMENT 50-100</x:v>
      </x:c>
      <x:c r="V689" s="19" t="str">
        <x:v>01,02,03,0A,2J,68</x:v>
      </x:c>
      <x:c r="W689" s="19" t="str">
        <x:v>09-11-2015</x:v>
      </x:c>
      <x:c r="X689" s="19" t="str">
        <x:v>2015173377</x:v>
      </x:c>
      <x:c r="Y689" s="19" t="str">
        <x:v>2026-07-18</x:v>
      </x:c>
      <x:c r="Z689" s="19" t="str">
        <x:v>https://traviscad.org/wp-content/largefiles/2026%20Certified%20Appraisal%20Export%20Supp%200_07182026.zip</x:v>
      </x:c>
      <x:c r="AA689" s="19" t="str">
        <x:v>Appraisal account, not a unique apartment community</x:v>
      </x:c>
      <x:c r="AB689" s="19" t="str">
        <x:v>Unit counts belong in the property crosswalk, not each tax account. Unverified PESP claims are not current-owner determinations.</x:v>
      </x:c>
    </x:row>
    <x:row r="690" ht="24" hidden="0" customHeight="1">
      <x:c r="A690" s="19" t="str">
        <x:v>771763</x:v>
      </x:c>
      <x:c r="B690" s="19" t="str">
        <x:v>TROUBADOUR</x:v>
      </x:c>
      <x:c r="C690" s="19" t="str">
        <x:v>3403 HARMON AVE</x:v>
      </x:c>
      <x:c r="D690" s="19" t="str">
        <x:v>ESCARPMENT VILLAGE LLC</x:v>
      </x:c>
      <x:c r="E690" s="19"/>
      <x:c r="F690" s="19"/>
      <x:c r="G690" s="19" t="str">
        <x:v>Unresolved</x:v>
      </x:c>
      <x:c r="H690" s="19"/>
      <x:c r="I690" s="19"/>
      <x:c r="J690" s="19"/>
      <x:c r="K690" s="19"/>
      <x:c r="L690" s="19"/>
      <x:c r="M690" s="19"/>
      <x:c r="N690" s="19"/>
      <x:c r="O690" s="19"/>
      <x:c r="P690" s="20" t="n">
        <x:v>78400000</x:v>
      </x:c>
      <x:c r="Q690" s="19"/>
      <x:c r="R690" s="19" t="str">
        <x:v>Not resolved</x:v>
      </x:c>
      <x:c r="S690" s="19" t="str">
        <x:v>AUSTIN</x:v>
      </x:c>
      <x:c r="T690" s="19" t="str">
        <x:v>TX</x:v>
      </x:c>
      <x:c r="U690" s="19" t="str">
        <x:v>APARTMENT 100+</x:v>
      </x:c>
      <x:c r="V690" s="19" t="str">
        <x:v>01,02,03,0A,2J,68</x:v>
      </x:c>
      <x:c r="W690" s="19" t="str">
        <x:v>07-27-2022</x:v>
      </x:c>
      <x:c r="X690" s="19" t="str">
        <x:v>2022128753</x:v>
      </x:c>
      <x:c r="Y690" s="19" t="str">
        <x:v>2026-07-18</x:v>
      </x:c>
      <x:c r="Z690" s="19" t="str">
        <x:v>https://traviscad.org/wp-content/largefiles/2026%20Certified%20Appraisal%20Export%20Supp%200_07182026.zip</x:v>
      </x:c>
      <x:c r="AA690" s="19" t="str">
        <x:v>Appraisal account, not a unique apartment community</x:v>
      </x:c>
      <x:c r="AB690" s="19" t="str">
        <x:v>Unit counts belong in the property crosswalk, not each tax account. Unverified PESP claims are not current-owner determinations.</x:v>
      </x:c>
    </x:row>
    <x:row r="691" ht="24" hidden="0" customHeight="1">
      <x:c r="A691" s="19" t="str">
        <x:v>771771</x:v>
      </x:c>
      <x:c r="B691" s="19" t="str">
        <x:v>AURA THIRTY 2 APTS</x:v>
      </x:c>
      <x:c r="C691" s="19" t="str">
        <x:v>3233 HARMON AVE</x:v>
      </x:c>
      <x:c r="D691" s="19" t="str">
        <x:v>TRG UP 32ND STREET LLC</x:v>
      </x:c>
      <x:c r="E691" s="19"/>
      <x:c r="F691" s="19"/>
      <x:c r="G691" s="19" t="str">
        <x:v>Unresolved</x:v>
      </x:c>
      <x:c r="H691" s="19"/>
      <x:c r="I691" s="19"/>
      <x:c r="J691" s="19"/>
      <x:c r="K691" s="19"/>
      <x:c r="L691" s="19"/>
      <x:c r="M691" s="19"/>
      <x:c r="N691" s="19"/>
      <x:c r="O691" s="19"/>
      <x:c r="P691" s="20" t="n">
        <x:v>93189316</x:v>
      </x:c>
      <x:c r="Q691" s="19"/>
      <x:c r="R691" s="19" t="str">
        <x:v>Not resolved</x:v>
      </x:c>
      <x:c r="S691" s="19" t="str">
        <x:v>DALLAS</x:v>
      </x:c>
      <x:c r="T691" s="19" t="str">
        <x:v>TX</x:v>
      </x:c>
      <x:c r="U691" s="19" t="str">
        <x:v>APARTMENT 100+</x:v>
      </x:c>
      <x:c r="V691" s="19" t="str">
        <x:v>01,02,03,0A,2J,68</x:v>
      </x:c>
      <x:c r="W691" s="19" t="str">
        <x:v>12-27-2018</x:v>
      </x:c>
      <x:c r="X691" s="19" t="str">
        <x:v>2018198705</x:v>
      </x:c>
      <x:c r="Y691" s="19" t="str">
        <x:v>2026-07-18</x:v>
      </x:c>
      <x:c r="Z691" s="19" t="str">
        <x:v>https://traviscad.org/wp-content/largefiles/2026%20Certified%20Appraisal%20Export%20Supp%200_07182026.zip</x:v>
      </x:c>
      <x:c r="AA691" s="19" t="str">
        <x:v>Appraisal account, not a unique apartment community</x:v>
      </x:c>
      <x:c r="AB691" s="19" t="str">
        <x:v>Unit counts belong in the property crosswalk, not each tax account. Unverified PESP claims are not current-owner determinations.</x:v>
      </x:c>
    </x:row>
    <x:row r="692" ht="24" hidden="0" customHeight="1">
      <x:c r="A692" s="19" t="str">
        <x:v>771774</x:v>
      </x:c>
      <x:c r="B692" s="19" t="str">
        <x:v>MARQ UPTOWN</x:v>
      </x:c>
      <x:c r="C692" s="19" t="str">
        <x:v>3320 HARMON AVE</x:v>
      </x:c>
      <x:c r="D692" s="19" t="str">
        <x:v>SFL UPTOWN LLC ETAL</x:v>
      </x:c>
      <x:c r="E692" s="19"/>
      <x:c r="F692" s="19"/>
      <x:c r="G692" s="19" t="str">
        <x:v>Unresolved</x:v>
      </x:c>
      <x:c r="H692" s="19"/>
      <x:c r="I692" s="19"/>
      <x:c r="J692" s="19" t="str">
        <x:v>CWS Capital Partners</x:v>
      </x:c>
      <x:c r="K692" s="19" t="str">
        <x:v>PESP-TX-0258</x:v>
      </x:c>
      <x:c r="L692" s="19"/>
      <x:c r="M692" s="19"/>
      <x:c r="N692" s="19"/>
      <x:c r="O692" s="19"/>
      <x:c r="P692" s="20" t="n">
        <x:v>68843005</x:v>
      </x:c>
      <x:c r="Q692" s="19"/>
      <x:c r="R692" s="19" t="str">
        <x:v>Not resolved</x:v>
      </x:c>
      <x:c r="S692" s="19" t="str">
        <x:v>NEWPORT BEACH</x:v>
      </x:c>
      <x:c r="T692" s="19" t="str">
        <x:v>CA</x:v>
      </x:c>
      <x:c r="U692" s="19" t="str">
        <x:v>APARTMENT 100+</x:v>
      </x:c>
      <x:c r="V692" s="19" t="str">
        <x:v>01,02,03,0A,2J,68</x:v>
      </x:c>
      <x:c r="W692" s="19" t="str">
        <x:v>07-20-2017</x:v>
      </x:c>
      <x:c r="X692" s="19" t="str">
        <x:v>2017117594</x:v>
      </x:c>
      <x:c r="Y692" s="19" t="str">
        <x:v>2026-07-18</x:v>
      </x:c>
      <x:c r="Z692" s="19" t="str">
        <x:v>https://traviscad.org/wp-content/largefiles/2026%20Certified%20Appraisal%20Export%20Supp%200_07182026.zip</x:v>
      </x:c>
      <x:c r="AA692" s="19" t="str">
        <x:v>Appraisal account, not a unique apartment community</x:v>
      </x:c>
      <x:c r="AB692" s="19" t="str">
        <x:v>Unit counts belong in the property crosswalk, not each tax account. Unverified PESP claims are not current-owner determinations.</x:v>
      </x:c>
    </x:row>
    <x:row r="693" ht="24" hidden="0" customHeight="1">
      <x:c r="A693" s="19" t="str">
        <x:v>771775</x:v>
      </x:c>
      <x:c r="B693" s="19" t="str">
        <x:v>SABINA PH I</x:v>
      </x:c>
      <x:c r="C693" s="19" t="str">
        <x:v>3400 HARMON AVE</x:v>
      </x:c>
      <x:c r="D693" s="19" t="str">
        <x:v>CWS BERKELEY LP</x:v>
      </x:c>
      <x:c r="E693" s="19"/>
      <x:c r="F693" s="19"/>
      <x:c r="G693" s="19" t="str">
        <x:v>Unresolved</x:v>
      </x:c>
      <x:c r="H693" s="19"/>
      <x:c r="I693" s="19"/>
      <x:c r="J693" s="19" t="str">
        <x:v>CWS Capital Partners</x:v>
      </x:c>
      <x:c r="K693" s="19" t="str">
        <x:v>PESP-TX-0104</x:v>
      </x:c>
      <x:c r="L693" s="19"/>
      <x:c r="M693" s="19"/>
      <x:c r="N693" s="19"/>
      <x:c r="O693" s="19"/>
      <x:c r="P693" s="20" t="n">
        <x:v>65896227</x:v>
      </x:c>
      <x:c r="Q693" s="19"/>
      <x:c r="R693" s="19" t="str">
        <x:v>Not resolved</x:v>
      </x:c>
      <x:c r="S693" s="19" t="str">
        <x:v>NEWPORT BEACH</x:v>
      </x:c>
      <x:c r="T693" s="19" t="str">
        <x:v>CA</x:v>
      </x:c>
      <x:c r="U693" s="19" t="str">
        <x:v>APARTMENT 100+</x:v>
      </x:c>
      <x:c r="V693" s="19" t="str">
        <x:v>01,02,03,0A,2J,68</x:v>
      </x:c>
      <x:c r="W693" s="19" t="str">
        <x:v>02-07-2019</x:v>
      </x:c>
      <x:c r="X693" s="19" t="str">
        <x:v>2019017736</x:v>
      </x:c>
      <x:c r="Y693" s="19" t="str">
        <x:v>2026-07-18</x:v>
      </x:c>
      <x:c r="Z693" s="19" t="str">
        <x:v>https://traviscad.org/wp-content/largefiles/2026%20Certified%20Appraisal%20Export%20Supp%200_07182026.zip</x:v>
      </x:c>
      <x:c r="AA693" s="19" t="str">
        <x:v>Appraisal account, not a unique apartment community</x:v>
      </x:c>
      <x:c r="AB693" s="19" t="str">
        <x:v>Unit counts belong in the property crosswalk, not each tax account. Unverified PESP claims are not current-owner determinations.</x:v>
      </x:c>
    </x:row>
    <x:row r="694" ht="24" hidden="0" customHeight="1">
      <x:c r="A694" s="19" t="str">
        <x:v>771908</x:v>
      </x:c>
      <x:c r="B694" s="19" t="str">
        <x:v>7 EAST</x:v>
      </x:c>
      <x:c r="C694" s="19" t="str">
        <x:v>2025 E 7 ST</x:v>
      </x:c>
      <x:c r="D694" s="19" t="str">
        <x:v>7EAST GFPG LLC</x:v>
      </x:c>
      <x:c r="E694" s="19"/>
      <x:c r="F694" s="19"/>
      <x:c r="G694" s="19" t="str">
        <x:v>Unresolved</x:v>
      </x:c>
      <x:c r="H694" s="19"/>
      <x:c r="I694" s="19"/>
      <x:c r="J694" s="19"/>
      <x:c r="K694" s="19"/>
      <x:c r="L694" s="19"/>
      <x:c r="M694" s="19"/>
      <x:c r="N694" s="19"/>
      <x:c r="O694" s="19"/>
      <x:c r="P694" s="20" t="n">
        <x:v>43580000</x:v>
      </x:c>
      <x:c r="Q694" s="19"/>
      <x:c r="R694" s="19" t="str">
        <x:v>Not resolved</x:v>
      </x:c>
      <x:c r="S694" s="19" t="str">
        <x:v>DENVER</x:v>
      </x:c>
      <x:c r="T694" s="19" t="str">
        <x:v>CO</x:v>
      </x:c>
      <x:c r="U694" s="19" t="str">
        <x:v>APARTMENT 100+</x:v>
      </x:c>
      <x:c r="V694" s="19" t="str">
        <x:v>01,02,03,0A,2J,68,HPR1</x:v>
      </x:c>
      <x:c r="W694" s="19" t="str">
        <x:v>08-15-2017</x:v>
      </x:c>
      <x:c r="X694" s="19" t="str">
        <x:v>2017131303</x:v>
      </x:c>
      <x:c r="Y694" s="19" t="str">
        <x:v>2026-07-18</x:v>
      </x:c>
      <x:c r="Z694" s="19" t="str">
        <x:v>https://traviscad.org/wp-content/largefiles/2026%20Certified%20Appraisal%20Export%20Supp%200_07182026.zip</x:v>
      </x:c>
      <x:c r="AA694" s="19" t="str">
        <x:v>Appraisal account, not a unique apartment community</x:v>
      </x:c>
      <x:c r="AB694" s="19" t="str">
        <x:v>Unit counts belong in the property crosswalk, not each tax account. Unverified PESP claims are not current-owner determinations.</x:v>
      </x:c>
    </x:row>
    <x:row r="695" ht="24" hidden="0" customHeight="1">
      <x:c r="A695" s="19" t="str">
        <x:v>772115</x:v>
      </x:c>
      <x:c r="B695" s="19" t="str">
        <x:v>ESTATES AT NORWOOD</x:v>
      </x:c>
      <x:c r="C695" s="19" t="str">
        <x:v>916 NORWOOD PARK BLVD</x:v>
      </x:c>
      <x:c r="D695" s="19" t="str">
        <x:v>HOUSING AUTHORITY OF THE CITY OF AUSTIN</x:v>
      </x:c>
      <x:c r="E695" s="19"/>
      <x:c r="F695" s="19"/>
      <x:c r="G695" s="19" t="str">
        <x:v>Unresolved</x:v>
      </x:c>
      <x:c r="H695" s="19"/>
      <x:c r="I695" s="19"/>
      <x:c r="J695" s="19"/>
      <x:c r="K695" s="19"/>
      <x:c r="L695" s="19"/>
      <x:c r="M695" s="19" t="str">
        <x:v>HACA</x:v>
      </x:c>
      <x:c r="N695" s="19" t="str">
        <x:v>392</x:v>
      </x:c>
      <x:c r="O695" s="19" t="str">
        <x:v>XV</x:v>
      </x:c>
      <x:c r="P695" s="20" t="n">
        <x:v>48071512</x:v>
      </x:c>
      <x:c r="Q695" s="19"/>
      <x:c r="R695" s="19" t="str">
        <x:v>Not resolved</x:v>
      </x:c>
      <x:c r="S695" s="19" t="str">
        <x:v>AUSTIN</x:v>
      </x:c>
      <x:c r="T695" s="19" t="str">
        <x:v>TX</x:v>
      </x:c>
      <x:c r="U695" s="19" t="str">
        <x:v>APARTMENT 100+</x:v>
      </x:c>
      <x:c r="V695" s="19" t="str">
        <x:v>01,02,03,0A,2J,68</x:v>
      </x:c>
      <x:c r="W695" s="19" t="str">
        <x:v>12-01-2019</x:v>
      </x:c>
      <x:c r="X695" s="19" t="str">
        <x:v>2019200749</x:v>
      </x:c>
      <x:c r="Y695" s="19" t="str">
        <x:v>2026-07-18</x:v>
      </x:c>
      <x:c r="Z695" s="19" t="str">
        <x:v>https://traviscad.org/wp-content/largefiles/2026%20Certified%20Appraisal%20Export%20Supp%200_07182026.zip</x:v>
      </x:c>
      <x:c r="AA695" s="19" t="str">
        <x:v>Appraisal account, not a unique apartment community</x:v>
      </x:c>
      <x:c r="AB695" s="19" t="str">
        <x:v>Unit counts belong in the property crosswalk, not each tax account. Unverified PESP claims are not current-owner determinations.</x:v>
      </x:c>
    </x:row>
    <x:row r="696" ht="48" hidden="0" customHeight="1">
      <x:c r="A696" s="19" t="str">
        <x:v>772165</x:v>
      </x:c>
      <x:c r="B696" s="19" t="str">
        <x:v>BELL SOUTH LAMAR</x:v>
      </x:c>
      <x:c r="C696" s="19" t="str">
        <x:v>2717 S LAMAR BLVD</x:v>
      </x:c>
      <x:c r="D696" s="19" t="str">
        <x:v>BELL FUND V SOUTH LAMAR LLC</x:v>
      </x:c>
      <x:c r="E696" s="19" t="str">
        <x:v>Bell Partners (BGO / Sun Life platform)</x:v>
      </x:c>
      <x:c r="F696" s="19" t="str">
        <x:v>Bell Apartment Fund V</x:v>
      </x:c>
      <x:c r="G696" s="19" t="str">
        <x:v>high</x:v>
      </x:c>
      <x:c r="H696" s="19" t="str">
        <x:v>https://bellpartnersinc.com/2016/bell-partners-acquires-apartment-community-in-austin-texas/ | https://bellpartnersinc.com/communities/?search=Austin+tx | https://bellpartnersinc.com/2026/bgo-and-bell-partners-complete-transaction-to-create-a-leading-u-s-multifamily-platform/</x:v>
      </x:c>
      <x:c r="I696" s="19" t="str">
        <x:v>2026-10-30</x:v>
      </x:c>
      <x:c r="J696" s="19" t="str">
        <x:v>Bell Partners</x:v>
      </x:c>
      <x:c r="K696" s="19" t="str">
        <x:v>PESP-TX-0279</x:v>
      </x:c>
      <x:c r="L696" s="19"/>
      <x:c r="M696" s="19"/>
      <x:c r="N696" s="19"/>
      <x:c r="O696" s="19"/>
      <x:c r="P696" s="20" t="n">
        <x:v>102300000</x:v>
      </x:c>
      <x:c r="Q696" s="19"/>
      <x:c r="R696" s="19" t="str">
        <x:v>Not resolved</x:v>
      </x:c>
      <x:c r="S696" s="19" t="str">
        <x:v>GREENSBORO</x:v>
      </x:c>
      <x:c r="T696" s="19" t="str">
        <x:v>NC</x:v>
      </x:c>
      <x:c r="U696" s="19" t="str">
        <x:v>APARTMENT 100+</x:v>
      </x:c>
      <x:c r="V696" s="19" t="str">
        <x:v>01,02,03,0A,2J,68</x:v>
      </x:c>
      <x:c r="W696" s="19" t="str">
        <x:v>07-06-2016</x:v>
      </x:c>
      <x:c r="X696" s="19" t="str">
        <x:v>2016107604</x:v>
      </x:c>
      <x:c r="Y696" s="19" t="str">
        <x:v>2026-07-18</x:v>
      </x:c>
      <x:c r="Z696" s="19" t="str">
        <x:v>https://traviscad.org/wp-content/largefiles/2026%20Certified%20Appraisal%20Export%20Supp%200_07182026.zip</x:v>
      </x:c>
      <x:c r="AA696" s="19" t="str">
        <x:v>Appraisal account, not a unique apartment community</x:v>
      </x:c>
      <x:c r="AB696" s="19" t="str">
        <x:v>Unit counts belong in the property crosswalk, not each tax account. Unverified PESP claims are not current-owner determinations.</x:v>
      </x:c>
    </x:row>
    <x:row r="697" ht="48" hidden="0" customHeight="1">
      <x:c r="A697" s="19" t="str">
        <x:v>772877</x:v>
      </x:c>
      <x:c r="B697" s="19" t="str">
        <x:v>MAA PARK MESA</x:v>
      </x:c>
      <x:c r="C697" s="19" t="str">
        <x:v>5815 MESA DR</x:v>
      </x:c>
      <x:c r="D697" s="19" t="str">
        <x:v>POST APARTMENT HOMES LP</x:v>
      </x:c>
      <x:c r="E697" s="19" t="str">
        <x:v>Mid-America Apartment Communities (MAA)</x:v>
      </x:c>
      <x:c r="F697" s="19" t="str">
        <x:v>MAA / Mid-America Apartments LP</x:v>
      </x:c>
      <x:c r="G697" s="19" t="str">
        <x:v>high</x:v>
      </x:c>
      <x:c r="H697" s="19" t="str">
        <x:v>https://www.sec.gov/Archives/edgar/data/912595/000119312526041208/maa-20251231.htm | https://www.sec.gov/Archives/edgar/data/912595/000119312526436173/maa-ex99_2.htm | https://www.maac.com/texas/austin/maa-park-mesa/</x:v>
      </x:c>
      <x:c r="I697" s="19" t="str">
        <x:v>2026-09-30</x:v>
      </x:c>
      <x:c r="J697" s="19"/>
      <x:c r="K697" s="19"/>
      <x:c r="L697" s="19"/>
      <x:c r="M697" s="19"/>
      <x:c r="N697" s="19"/>
      <x:c r="O697" s="19"/>
      <x:c r="P697" s="20" t="n">
        <x:v>41230000</x:v>
      </x:c>
      <x:c r="Q697" s="19"/>
      <x:c r="R697" s="19" t="str">
        <x:v>Not resolved</x:v>
      </x:c>
      <x:c r="S697" s="19" t="str">
        <x:v>GERMANTOWN</x:v>
      </x:c>
      <x:c r="T697" s="19" t="str">
        <x:v>TN</x:v>
      </x:c>
      <x:c r="U697" s="19" t="str">
        <x:v>APARTMENT 100+</x:v>
      </x:c>
      <x:c r="V697" s="19" t="str">
        <x:v>01,02,03,0A,2J,68</x:v>
      </x:c>
      <x:c r="W697" s="19" t="str">
        <x:v>11-22-2016</x:v>
      </x:c>
      <x:c r="X697" s="19" t="str">
        <x:v>2017003687</x:v>
      </x:c>
      <x:c r="Y697" s="19" t="str">
        <x:v>2026-07-18</x:v>
      </x:c>
      <x:c r="Z697" s="19" t="str">
        <x:v>https://traviscad.org/wp-content/largefiles/2026%20Certified%20Appraisal%20Export%20Supp%200_07182026.zip</x:v>
      </x:c>
      <x:c r="AA697" s="19" t="str">
        <x:v>Appraisal account, not a unique apartment community</x:v>
      </x:c>
      <x:c r="AB697" s="19" t="str">
        <x:v>Unit counts belong in the property crosswalk, not each tax account. Unverified PESP claims are not current-owner determinations.</x:v>
      </x:c>
    </x:row>
    <x:row r="698" ht="24" hidden="0" customHeight="1">
      <x:c r="A698" s="19" t="str">
        <x:v>773804</x:v>
      </x:c>
      <x:c r="B698" s="19" t="str">
        <x:v>THE RESERVE AT ARBORETUM</x:v>
      </x:c>
      <x:c r="C698" s="19" t="str">
        <x:v>10011 STONELAKE BLVD</x:v>
      </x:c>
      <x:c r="D698" s="19" t="str">
        <x:v>TX ARBORETUM APARTMENTS LLC</x:v>
      </x:c>
      <x:c r="E698" s="19"/>
      <x:c r="F698" s="19"/>
      <x:c r="G698" s="19" t="str">
        <x:v>Unresolved</x:v>
      </x:c>
      <x:c r="H698" s="19"/>
      <x:c r="I698" s="19"/>
      <x:c r="J698" s="19"/>
      <x:c r="K698" s="19"/>
      <x:c r="L698" s="19"/>
      <x:c r="M698" s="19"/>
      <x:c r="N698" s="19"/>
      <x:c r="O698" s="19"/>
      <x:c r="P698" s="20" t="n">
        <x:v>71773053</x:v>
      </x:c>
      <x:c r="Q698" s="19"/>
      <x:c r="R698" s="19" t="str">
        <x:v>Not resolved</x:v>
      </x:c>
      <x:c r="S698" s="19" t="str">
        <x:v>KIRKLAND</x:v>
      </x:c>
      <x:c r="T698" s="19" t="str">
        <x:v>WA</x:v>
      </x:c>
      <x:c r="U698" s="19" t="str">
        <x:v>APARTMENT 100+</x:v>
      </x:c>
      <x:c r="V698" s="19" t="str">
        <x:v>01,02,03,0A,2J,68</x:v>
      </x:c>
      <x:c r="W698" s="19" t="str">
        <x:v>09-30-2025</x:v>
      </x:c>
      <x:c r="X698" s="19" t="str">
        <x:v>2025109209</x:v>
      </x:c>
      <x:c r="Y698" s="19" t="str">
        <x:v>2026-07-18</x:v>
      </x:c>
      <x:c r="Z698" s="19" t="str">
        <x:v>https://traviscad.org/wp-content/largefiles/2026%20Certified%20Appraisal%20Export%20Supp%200_07182026.zip</x:v>
      </x:c>
      <x:c r="AA698" s="19" t="str">
        <x:v>Appraisal account, not a unique apartment community</x:v>
      </x:c>
      <x:c r="AB698" s="19" t="str">
        <x:v>Unit counts belong in the property crosswalk, not each tax account. Unverified PESP claims are not current-owner determinations.</x:v>
      </x:c>
    </x:row>
    <x:row r="699" ht="24" hidden="0" customHeight="1">
      <x:c r="A699" s="19" t="str">
        <x:v>774033</x:v>
      </x:c>
      <x:c r="B699" s="19" t="str">
        <x:v>GRIFFIS AT THE DOMAIN</x:v>
      </x:c>
      <x:c r="C699" s="19" t="str">
        <x:v>3001 ESPERANZA CROSSING</x:v>
      </x:c>
      <x:c r="D699" s="19" t="str">
        <x:v>3001 ESPERANZA LP</x:v>
      </x:c>
      <x:c r="E699" s="19"/>
      <x:c r="F699" s="19"/>
      <x:c r="G699" s="19" t="str">
        <x:v>Unresolved</x:v>
      </x:c>
      <x:c r="H699" s="19"/>
      <x:c r="I699" s="19"/>
      <x:c r="J699" s="19"/>
      <x:c r="K699" s="19"/>
      <x:c r="L699" s="19"/>
      <x:c r="M699" s="19"/>
      <x:c r="N699" s="19"/>
      <x:c r="O699" s="19"/>
      <x:c r="P699" s="20" t="n">
        <x:v>63617260</x:v>
      </x:c>
      <x:c r="Q699" s="19"/>
      <x:c r="R699" s="19" t="str">
        <x:v>Not resolved</x:v>
      </x:c>
      <x:c r="S699" s="19" t="str">
        <x:v>GREENWOOD VILLAGE</x:v>
      </x:c>
      <x:c r="T699" s="19" t="str">
        <x:v>CO</x:v>
      </x:c>
      <x:c r="U699" s="19" t="str">
        <x:v>APARTMENT 100+</x:v>
      </x:c>
      <x:c r="V699" s="19" t="str">
        <x:v>01,02,03,0A,2J,68,LSRD</x:v>
      </x:c>
      <x:c r="W699" s="19" t="str">
        <x:v>04-05-2021</x:v>
      </x:c>
      <x:c r="X699" s="19" t="str">
        <x:v>2021074519</x:v>
      </x:c>
      <x:c r="Y699" s="19" t="str">
        <x:v>2026-07-18</x:v>
      </x:c>
      <x:c r="Z699" s="19" t="str">
        <x:v>https://traviscad.org/wp-content/largefiles/2026%20Certified%20Appraisal%20Export%20Supp%200_07182026.zip</x:v>
      </x:c>
      <x:c r="AA699" s="19" t="str">
        <x:v>Appraisal account, not a unique apartment community</x:v>
      </x:c>
      <x:c r="AB699" s="19" t="str">
        <x:v>Unit counts belong in the property crosswalk, not each tax account. Unverified PESP claims are not current-owner determinations.</x:v>
      </x:c>
    </x:row>
    <x:row r="700" ht="24" hidden="0" customHeight="1">
      <x:c r="A700" s="19" t="str">
        <x:v>774341</x:v>
      </x:c>
      <x:c r="B700" s="19" t="str">
        <x:v>VILLAGES AT THE DOMAIN / BLDG S</x:v>
      </x:c>
      <x:c r="C700" s="19" t="str">
        <x:v>3314 W BRAKER LN</x:v>
      </x:c>
      <x:c r="D700" s="19" t="str">
        <x:v>LPF VILLAGES DOMAIN LLC</x:v>
      </x:c>
      <x:c r="E700" s="19"/>
      <x:c r="F700" s="19"/>
      <x:c r="G700" s="19" t="str">
        <x:v>Unresolved</x:v>
      </x:c>
      <x:c r="H700" s="19"/>
      <x:c r="I700" s="19"/>
      <x:c r="J700" s="19"/>
      <x:c r="K700" s="19"/>
      <x:c r="L700" s="19"/>
      <x:c r="M700" s="19"/>
      <x:c r="N700" s="19"/>
      <x:c r="O700" s="19"/>
      <x:c r="P700" s="20" t="n">
        <x:v>12540000</x:v>
      </x:c>
      <x:c r="Q700" s="19"/>
      <x:c r="R700" s="19" t="str">
        <x:v>Not resolved</x:v>
      </x:c>
      <x:c r="S700" s="19" t="str">
        <x:v>CHICAGO</x:v>
      </x:c>
      <x:c r="T700" s="19" t="str">
        <x:v>IL</x:v>
      </x:c>
      <x:c r="U700" s="19" t="str">
        <x:v>APARTMENT 100+</x:v>
      </x:c>
      <x:c r="V700" s="19" t="str">
        <x:v>01,02,03,0A,2J,68,LSRD</x:v>
      </x:c>
      <x:c r="W700" s="19" t="str">
        <x:v>05-03-2012</x:v>
      </x:c>
      <x:c r="X700" s="19" t="str">
        <x:v>2012070295TR</x:v>
      </x:c>
      <x:c r="Y700" s="19" t="str">
        <x:v>2026-07-18</x:v>
      </x:c>
      <x:c r="Z700" s="19" t="str">
        <x:v>https://traviscad.org/wp-content/largefiles/2026%20Certified%20Appraisal%20Export%20Supp%200_07182026.zip</x:v>
      </x:c>
      <x:c r="AA700" s="19" t="str">
        <x:v>Appraisal account, not a unique apartment community</x:v>
      </x:c>
      <x:c r="AB700" s="19" t="str">
        <x:v>Unit counts belong in the property crosswalk, not each tax account. Unverified PESP claims are not current-owner determinations.</x:v>
      </x:c>
    </x:row>
    <x:row r="701" ht="24" hidden="0" customHeight="1">
      <x:c r="A701" s="19" t="str">
        <x:v>774342</x:v>
      </x:c>
      <x:c r="B701" s="19" t="str">
        <x:v>VILLAGES AT THE DOMAIN / BLDG T</x:v>
      </x:c>
      <x:c r="C701" s="19" t="str">
        <x:v>3314 W BRAKER LN</x:v>
      </x:c>
      <x:c r="D701" s="19" t="str">
        <x:v>LPF VILLAGES DOMAIN LLC</x:v>
      </x:c>
      <x:c r="E701" s="19"/>
      <x:c r="F701" s="19"/>
      <x:c r="G701" s="19" t="str">
        <x:v>Unresolved</x:v>
      </x:c>
      <x:c r="H701" s="19"/>
      <x:c r="I701" s="19"/>
      <x:c r="J701" s="19"/>
      <x:c r="K701" s="19"/>
      <x:c r="L701" s="19"/>
      <x:c r="M701" s="19"/>
      <x:c r="N701" s="19"/>
      <x:c r="O701" s="19"/>
      <x:c r="P701" s="20" t="n">
        <x:v>16140000</x:v>
      </x:c>
      <x:c r="Q701" s="19"/>
      <x:c r="R701" s="19" t="str">
        <x:v>Not resolved</x:v>
      </x:c>
      <x:c r="S701" s="19" t="str">
        <x:v>CHICAGO</x:v>
      </x:c>
      <x:c r="T701" s="19" t="str">
        <x:v>IL</x:v>
      </x:c>
      <x:c r="U701" s="19" t="str">
        <x:v>APARTMENT 100+</x:v>
      </x:c>
      <x:c r="V701" s="19" t="str">
        <x:v>01,02,03,0A,2J,68,LSRD</x:v>
      </x:c>
      <x:c r="W701" s="19" t="str">
        <x:v>05-03-2012</x:v>
      </x:c>
      <x:c r="X701" s="19" t="str">
        <x:v>2012070295TR</x:v>
      </x:c>
      <x:c r="Y701" s="19" t="str">
        <x:v>2026-07-18</x:v>
      </x:c>
      <x:c r="Z701" s="19" t="str">
        <x:v>https://traviscad.org/wp-content/largefiles/2026%20Certified%20Appraisal%20Export%20Supp%200_07182026.zip</x:v>
      </x:c>
      <x:c r="AA701" s="19" t="str">
        <x:v>Appraisal account, not a unique apartment community</x:v>
      </x:c>
      <x:c r="AB701" s="19" t="str">
        <x:v>Unit counts belong in the property crosswalk, not each tax account. Unverified PESP claims are not current-owner determinations.</x:v>
      </x:c>
    </x:row>
    <x:row r="702" ht="24" hidden="0" customHeight="1">
      <x:c r="A702" s="19" t="str">
        <x:v>774343</x:v>
      </x:c>
      <x:c r="B702" s="19" t="str">
        <x:v>VILLAGES AT THE DOMAIN / BLDG V</x:v>
      </x:c>
      <x:c r="C702" s="19" t="str">
        <x:v>3314 W BRAKER LN</x:v>
      </x:c>
      <x:c r="D702" s="19" t="str">
        <x:v>LPF VILLAGES DOMAIN LLC</x:v>
      </x:c>
      <x:c r="E702" s="19"/>
      <x:c r="F702" s="19"/>
      <x:c r="G702" s="19" t="str">
        <x:v>Unresolved</x:v>
      </x:c>
      <x:c r="H702" s="19"/>
      <x:c r="I702" s="19"/>
      <x:c r="J702" s="19"/>
      <x:c r="K702" s="19"/>
      <x:c r="L702" s="19"/>
      <x:c r="M702" s="19"/>
      <x:c r="N702" s="19"/>
      <x:c r="O702" s="19"/>
      <x:c r="P702" s="20" t="n">
        <x:v>19900000</x:v>
      </x:c>
      <x:c r="Q702" s="19"/>
      <x:c r="R702" s="19" t="str">
        <x:v>Not resolved</x:v>
      </x:c>
      <x:c r="S702" s="19" t="str">
        <x:v>CHICAGO</x:v>
      </x:c>
      <x:c r="T702" s="19" t="str">
        <x:v>IL</x:v>
      </x:c>
      <x:c r="U702" s="19" t="str">
        <x:v>APARTMENT 100+</x:v>
      </x:c>
      <x:c r="V702" s="19" t="str">
        <x:v>01,02,03,0A,2J,68,LSRD</x:v>
      </x:c>
      <x:c r="W702" s="19" t="str">
        <x:v>05-03-2012</x:v>
      </x:c>
      <x:c r="X702" s="19" t="str">
        <x:v>2012070295TR</x:v>
      </x:c>
      <x:c r="Y702" s="19" t="str">
        <x:v>2026-07-18</x:v>
      </x:c>
      <x:c r="Z702" s="19" t="str">
        <x:v>https://traviscad.org/wp-content/largefiles/2026%20Certified%20Appraisal%20Export%20Supp%200_07182026.zip</x:v>
      </x:c>
      <x:c r="AA702" s="19" t="str">
        <x:v>Appraisal account, not a unique apartment community</x:v>
      </x:c>
      <x:c r="AB702" s="19" t="str">
        <x:v>Unit counts belong in the property crosswalk, not each tax account. Unverified PESP claims are not current-owner determinations.</x:v>
      </x:c>
    </x:row>
    <x:row r="703" ht="24" hidden="0" customHeight="1">
      <x:c r="A703" s="19" t="str">
        <x:v>774344</x:v>
      </x:c>
      <x:c r="B703" s="19" t="str">
        <x:v>VILLAGES AT THE DOMAIN/ BLDG Z</x:v>
      </x:c>
      <x:c r="C703" s="19" t="str">
        <x:v>3314 W BRAKER LN</x:v>
      </x:c>
      <x:c r="D703" s="19" t="str">
        <x:v>LPF VILLAGES DOMAIN LLC</x:v>
      </x:c>
      <x:c r="E703" s="19"/>
      <x:c r="F703" s="19"/>
      <x:c r="G703" s="19" t="str">
        <x:v>Unresolved</x:v>
      </x:c>
      <x:c r="H703" s="19"/>
      <x:c r="I703" s="19"/>
      <x:c r="J703" s="19"/>
      <x:c r="K703" s="19"/>
      <x:c r="L703" s="19"/>
      <x:c r="M703" s="19"/>
      <x:c r="N703" s="19"/>
      <x:c r="O703" s="19"/>
      <x:c r="P703" s="20" t="n">
        <x:v>20490000</x:v>
      </x:c>
      <x:c r="Q703" s="19"/>
      <x:c r="R703" s="19" t="str">
        <x:v>Not resolved</x:v>
      </x:c>
      <x:c r="S703" s="19" t="str">
        <x:v>CHICAGO</x:v>
      </x:c>
      <x:c r="T703" s="19" t="str">
        <x:v>IL</x:v>
      </x:c>
      <x:c r="U703" s="19" t="str">
        <x:v>APARTMENT 100+</x:v>
      </x:c>
      <x:c r="V703" s="19" t="str">
        <x:v>01,02,03,0A,2J,68,LSRD</x:v>
      </x:c>
      <x:c r="W703" s="19" t="str">
        <x:v>05-03-2012</x:v>
      </x:c>
      <x:c r="X703" s="19" t="str">
        <x:v>2012070295TR</x:v>
      </x:c>
      <x:c r="Y703" s="19" t="str">
        <x:v>2026-07-18</x:v>
      </x:c>
      <x:c r="Z703" s="19" t="str">
        <x:v>https://traviscad.org/wp-content/largefiles/2026%20Certified%20Appraisal%20Export%20Supp%200_07182026.zip</x:v>
      </x:c>
      <x:c r="AA703" s="19" t="str">
        <x:v>Appraisal account, not a unique apartment community</x:v>
      </x:c>
      <x:c r="AB703" s="19" t="str">
        <x:v>Unit counts belong in the property crosswalk, not each tax account. Unverified PESP claims are not current-owner determinations.</x:v>
      </x:c>
    </x:row>
    <x:row r="704" ht="24" hidden="0" customHeight="1">
      <x:c r="A704" s="19" t="str">
        <x:v>774412</x:v>
      </x:c>
      <x:c r="B704" s="19" t="str">
        <x:v>VILLAGES AT THE DOMAIN / BLDG P</x:v>
      </x:c>
      <x:c r="C704" s="19" t="str">
        <x:v>CENTURY OAKS TER</x:v>
      </x:c>
      <x:c r="D704" s="19" t="str">
        <x:v>LPF VILLAGES DOMAIN LLC</x:v>
      </x:c>
      <x:c r="E704" s="19"/>
      <x:c r="F704" s="19"/>
      <x:c r="G704" s="19" t="str">
        <x:v>Unresolved</x:v>
      </x:c>
      <x:c r="H704" s="19"/>
      <x:c r="I704" s="19"/>
      <x:c r="J704" s="19"/>
      <x:c r="K704" s="19"/>
      <x:c r="L704" s="19"/>
      <x:c r="M704" s="19"/>
      <x:c r="N704" s="19"/>
      <x:c r="O704" s="19"/>
      <x:c r="P704" s="20" t="n">
        <x:v>6630000</x:v>
      </x:c>
      <x:c r="Q704" s="19"/>
      <x:c r="R704" s="19" t="str">
        <x:v>Not resolved</x:v>
      </x:c>
      <x:c r="S704" s="19" t="str">
        <x:v>CHICAGO</x:v>
      </x:c>
      <x:c r="T704" s="19" t="str">
        <x:v>IL</x:v>
      </x:c>
      <x:c r="U704" s="19" t="str">
        <x:v>APARTMENT 100+</x:v>
      </x:c>
      <x:c r="V704" s="19" t="str">
        <x:v>01,02,03,0A,2J,68,LSRD</x:v>
      </x:c>
      <x:c r="W704" s="19" t="str">
        <x:v>05-03-2012</x:v>
      </x:c>
      <x:c r="X704" s="19" t="str">
        <x:v>2012070294TR</x:v>
      </x:c>
      <x:c r="Y704" s="19" t="str">
        <x:v>2026-07-18</x:v>
      </x:c>
      <x:c r="Z704" s="19" t="str">
        <x:v>https://traviscad.org/wp-content/largefiles/2026%20Certified%20Appraisal%20Export%20Supp%200_07182026.zip</x:v>
      </x:c>
      <x:c r="AA704" s="19" t="str">
        <x:v>Appraisal account, not a unique apartment community</x:v>
      </x:c>
      <x:c r="AB704" s="19" t="str">
        <x:v>Unit counts belong in the property crosswalk, not each tax account. Unverified PESP claims are not current-owner determinations.</x:v>
      </x:c>
    </x:row>
    <x:row r="705" ht="24" hidden="0" customHeight="1">
      <x:c r="A705" s="19" t="str">
        <x:v>775555</x:v>
      </x:c>
      <x:c r="B705" s="19" t="str">
        <x:v>LAKEWOOD</x:v>
      </x:c>
      <x:c r="C705" s="19" t="str">
        <x:v>14200 THE LAKES BLVD</x:v>
      </x:c>
      <x:c r="D705" s="19" t="str">
        <x:v>MCN LAKEWOOD LLC</x:v>
      </x:c>
      <x:c r="E705" s="19"/>
      <x:c r="F705" s="19"/>
      <x:c r="G705" s="19" t="str">
        <x:v>Unresolved</x:v>
      </x:c>
      <x:c r="H705" s="19"/>
      <x:c r="I705" s="19"/>
      <x:c r="J705" s="19"/>
      <x:c r="K705" s="19"/>
      <x:c r="L705" s="19"/>
      <x:c r="M705" s="19"/>
      <x:c r="N705" s="19"/>
      <x:c r="O705" s="19"/>
      <x:c r="P705" s="20" t="n">
        <x:v>47980000</x:v>
      </x:c>
      <x:c r="Q705" s="19"/>
      <x:c r="R705" s="19" t="str">
        <x:v>Not resolved</x:v>
      </x:c>
      <x:c r="S705" s="19" t="str">
        <x:v>RICHARDSON</x:v>
      </x:c>
      <x:c r="T705" s="19" t="str">
        <x:v>TX</x:v>
      </x:c>
      <x:c r="U705" s="19" t="str">
        <x:v>APARTMENT 100+</x:v>
      </x:c>
      <x:c r="V705" s="19" t="str">
        <x:v>02,03,0A,10E,19,2J,68,84,9B</x:v>
      </x:c>
      <x:c r="W705" s="19" t="str">
        <x:v>11-06-2017</x:v>
      </x:c>
      <x:c r="X705" s="19" t="str">
        <x:v>2017179866</x:v>
      </x:c>
      <x:c r="Y705" s="19" t="str">
        <x:v>2026-07-18</x:v>
      </x:c>
      <x:c r="Z705" s="19" t="str">
        <x:v>https://traviscad.org/wp-content/largefiles/2026%20Certified%20Appraisal%20Export%20Supp%200_07182026.zip</x:v>
      </x:c>
      <x:c r="AA705" s="19" t="str">
        <x:v>Appraisal account, not a unique apartment community</x:v>
      </x:c>
      <x:c r="AB705" s="19" t="str">
        <x:v>Unit counts belong in the property crosswalk, not each tax account. Unverified PESP claims are not current-owner determinations.</x:v>
      </x:c>
    </x:row>
    <x:row r="706" ht="24" hidden="0" customHeight="1">
      <x:c r="A706" s="19" t="str">
        <x:v>775561</x:v>
      </x:c>
      <x:c r="B706" s="19" t="str">
        <x:v>LANTOWER TECHRIDGE (NXNE)</x:v>
      </x:c>
      <x:c r="C706" s="19" t="str">
        <x:v>14233 THE LAKES BLVD</x:v>
      </x:c>
      <x:c r="D706" s="19" t="str">
        <x:v>LANTOWER TECHRIDGE AUSTIN LP</x:v>
      </x:c>
      <x:c r="E706" s="19"/>
      <x:c r="F706" s="19"/>
      <x:c r="G706" s="19" t="str">
        <x:v>Unresolved</x:v>
      </x:c>
      <x:c r="H706" s="19"/>
      <x:c r="I706" s="19"/>
      <x:c r="J706" s="19"/>
      <x:c r="K706" s="19"/>
      <x:c r="L706" s="19"/>
      <x:c r="M706" s="19"/>
      <x:c r="N706" s="19"/>
      <x:c r="O706" s="19"/>
      <x:c r="P706" s="20" t="n">
        <x:v>55780000</x:v>
      </x:c>
      <x:c r="Q706" s="19"/>
      <x:c r="R706" s="19" t="str">
        <x:v>Not resolved</x:v>
      </x:c>
      <x:c r="S706" s="19" t="str">
        <x:v>DALLAS</x:v>
      </x:c>
      <x:c r="T706" s="19" t="str">
        <x:v>TX</x:v>
      </x:c>
      <x:c r="U706" s="19" t="str">
        <x:v>APARTMENT 100+</x:v>
      </x:c>
      <x:c r="V706" s="19" t="str">
        <x:v>02,03,0A,10E,19,2J,68,84,9B</x:v>
      </x:c>
      <x:c r="W706" s="19" t="str">
        <x:v>04-07-2017</x:v>
      </x:c>
      <x:c r="X706" s="19" t="str">
        <x:v>2017056023</x:v>
      </x:c>
      <x:c r="Y706" s="19" t="str">
        <x:v>2026-07-18</x:v>
      </x:c>
      <x:c r="Z706" s="19" t="str">
        <x:v>https://traviscad.org/wp-content/largefiles/2026%20Certified%20Appraisal%20Export%20Supp%200_07182026.zip</x:v>
      </x:c>
      <x:c r="AA706" s="19" t="str">
        <x:v>Appraisal account, not a unique apartment community</x:v>
      </x:c>
      <x:c r="AB706" s="19" t="str">
        <x:v>Unit counts belong in the property crosswalk, not each tax account. Unverified PESP claims are not current-owner determinations.</x:v>
      </x:c>
    </x:row>
    <x:row r="707" ht="24" hidden="0" customHeight="1">
      <x:c r="A707" s="19" t="str">
        <x:v>776308</x:v>
      </x:c>
      <x:c r="B707" s="19" t="str">
        <x:v>THE GROVE</x:v>
      </x:c>
      <x:c r="C707" s="19" t="str">
        <x:v>3707 MENCHACA RD</x:v>
      </x:c>
      <x:c r="D707" s="19" t="str">
        <x:v>FENTON GROVE LLC</x:v>
      </x:c>
      <x:c r="E707" s="19"/>
      <x:c r="F707" s="19"/>
      <x:c r="G707" s="19" t="str">
        <x:v>Unresolved</x:v>
      </x:c>
      <x:c r="H707" s="19"/>
      <x:c r="I707" s="19"/>
      <x:c r="J707" s="19"/>
      <x:c r="K707" s="19"/>
      <x:c r="L707" s="19"/>
      <x:c r="M707" s="19"/>
      <x:c r="N707" s="19"/>
      <x:c r="O707" s="19"/>
      <x:c r="P707" s="20" t="n">
        <x:v>33220000</x:v>
      </x:c>
      <x:c r="Q707" s="19"/>
      <x:c r="R707" s="19" t="str">
        <x:v>Not resolved</x:v>
      </x:c>
      <x:c r="S707" s="19" t="str">
        <x:v>SAN DIEGO</x:v>
      </x:c>
      <x:c r="T707" s="19" t="str">
        <x:v>CA</x:v>
      </x:c>
      <x:c r="U707" s="19" t="str">
        <x:v>APARTMENT 100+</x:v>
      </x:c>
      <x:c r="V707" s="19" t="str">
        <x:v>01,02,03,0A,2J,68</x:v>
      </x:c>
      <x:c r="W707" s="19" t="str">
        <x:v>11-28-2023</x:v>
      </x:c>
      <x:c r="X707" s="19" t="str">
        <x:v>2023136052</x:v>
      </x:c>
      <x:c r="Y707" s="19" t="str">
        <x:v>2026-07-18</x:v>
      </x:c>
      <x:c r="Z707" s="19" t="str">
        <x:v>https://traviscad.org/wp-content/largefiles/2026%20Certified%20Appraisal%20Export%20Supp%200_07182026.zip</x:v>
      </x:c>
      <x:c r="AA707" s="19" t="str">
        <x:v>Appraisal account, not a unique apartment community</x:v>
      </x:c>
      <x:c r="AB707" s="19" t="str">
        <x:v>Unit counts belong in the property crosswalk, not each tax account. Unverified PESP claims are not current-owner determinations.</x:v>
      </x:c>
    </x:row>
    <x:row r="708" ht="24" hidden="0" customHeight="1">
      <x:c r="A708" s="19" t="str">
        <x:v>776985</x:v>
      </x:c>
      <x:c r="B708" s="19" t="str">
        <x:v>THE MATADOR</x:v>
      </x:c>
      <x:c r="C708" s="19" t="str">
        <x:v>5900 S CONGRESS AVE</x:v>
      </x:c>
      <x:c r="D708" s="19" t="str">
        <x:v>TCHFC MATADOR LAND LLC</x:v>
      </x:c>
      <x:c r="E708" s="19"/>
      <x:c r="F708" s="19"/>
      <x:c r="G708" s="19" t="str">
        <x:v>Unresolved</x:v>
      </x:c>
      <x:c r="H708" s="19"/>
      <x:c r="I708" s="19"/>
      <x:c r="J708" s="19"/>
      <x:c r="K708" s="19"/>
      <x:c r="L708" s="19"/>
      <x:c r="M708" s="19" t="str">
        <x:v>TCHFC</x:v>
      </x:c>
      <x:c r="N708" s="19" t="str">
        <x:v>394</x:v>
      </x:c>
      <x:c r="O708" s="19" t="str">
        <x:v>XV</x:v>
      </x:c>
      <x:c r="P708" s="20" t="n">
        <x:v>54620000</x:v>
      </x:c>
      <x:c r="Q708" s="19"/>
      <x:c r="R708" s="19" t="str">
        <x:v>Not resolved</x:v>
      </x:c>
      <x:c r="S708" s="19" t="str">
        <x:v>AUSTIN</x:v>
      </x:c>
      <x:c r="T708" s="19" t="str">
        <x:v>TX</x:v>
      </x:c>
      <x:c r="U708" s="19" t="str">
        <x:v>APARTMENT 100+</x:v>
      </x:c>
      <x:c r="V708" s="19" t="str">
        <x:v>01,02,03,0A,2J,68</x:v>
      </x:c>
      <x:c r="W708" s="19" t="str">
        <x:v>05-02-2023</x:v>
      </x:c>
      <x:c r="X708" s="19" t="str">
        <x:v>2023047260</x:v>
      </x:c>
      <x:c r="Y708" s="19" t="str">
        <x:v>2026-07-18</x:v>
      </x:c>
      <x:c r="Z708" s="19" t="str">
        <x:v>https://traviscad.org/wp-content/largefiles/2026%20Certified%20Appraisal%20Export%20Supp%200_07182026.zip</x:v>
      </x:c>
      <x:c r="AA708" s="19" t="str">
        <x:v>Appraisal account, not a unique apartment community</x:v>
      </x:c>
      <x:c r="AB708" s="19" t="str">
        <x:v>Unit counts belong in the property crosswalk, not each tax account. Unverified PESP claims are not current-owner determinations.</x:v>
      </x:c>
    </x:row>
    <x:row r="709" ht="36" hidden="0" customHeight="1">
      <x:c r="A709" s="19" t="str">
        <x:v>779109</x:v>
      </x:c>
      <x:c r="B709" s="19" t="str">
        <x:v>AUSTIN WATERS</x:v>
      </x:c>
      <x:c r="C709" s="19" t="str">
        <x:v>13301 CENTER LAKE DR</x:v>
      </x:c>
      <x:c r="D709" s="19" t="str">
        <x:v>FSC CANYON RIDGE AUSTIN WATERS ASSOCIATES LLC</x:v>
      </x:c>
      <x:c r="E709" s="19"/>
      <x:c r="F709" s="19"/>
      <x:c r="G709" s="19" t="str">
        <x:v>Unresolved</x:v>
      </x:c>
      <x:c r="H709" s="19"/>
      <x:c r="I709" s="19"/>
      <x:c r="J709" s="19"/>
      <x:c r="K709" s="19"/>
      <x:c r="L709" s="19"/>
      <x:c r="M709" s="19"/>
      <x:c r="N709" s="19"/>
      <x:c r="O709" s="19"/>
      <x:c r="P709" s="20" t="n">
        <x:v>58690000</x:v>
      </x:c>
      <x:c r="Q709" s="19"/>
      <x:c r="R709" s="19" t="str">
        <x:v>Not resolved</x:v>
      </x:c>
      <x:c r="S709" s="19" t="str">
        <x:v>BEVERLY HILLS</x:v>
      </x:c>
      <x:c r="T709" s="19" t="str">
        <x:v>CA</x:v>
      </x:c>
      <x:c r="U709" s="19" t="str">
        <x:v>APARTMENT 100+</x:v>
      </x:c>
      <x:c r="V709" s="19" t="str">
        <x:v>02,03,0A,19,2J,68,76</x:v>
      </x:c>
      <x:c r="W709" s="19" t="str">
        <x:v>11-30-2021</x:v>
      </x:c>
      <x:c r="X709" s="19" t="str">
        <x:v>2021262781</x:v>
      </x:c>
      <x:c r="Y709" s="19" t="str">
        <x:v>2026-07-18</x:v>
      </x:c>
      <x:c r="Z709" s="19" t="str">
        <x:v>https://traviscad.org/wp-content/largefiles/2026%20Certified%20Appraisal%20Export%20Supp%200_07182026.zip</x:v>
      </x:c>
      <x:c r="AA709" s="19" t="str">
        <x:v>Appraisal account, not a unique apartment community</x:v>
      </x:c>
      <x:c r="AB709" s="19" t="str">
        <x:v>Unit counts belong in the property crosswalk, not each tax account. Unverified PESP claims are not current-owner determinations.</x:v>
      </x:c>
    </x:row>
    <x:row r="710" ht="24" hidden="0" customHeight="1">
      <x:c r="A710" s="19" t="str">
        <x:v>780779</x:v>
      </x:c>
      <x:c r="B710" s="19" t="str">
        <x:v>NORTHWIND APARTMENTS</x:v>
      </x:c>
      <x:c r="C710" s="19" t="str">
        <x:v>11208 CAMERON RD</x:v>
      </x:c>
      <x:c r="D710" s="19" t="str">
        <x:v>TCHFC NORTHWIND LAND LLC</x:v>
      </x:c>
      <x:c r="E710" s="19"/>
      <x:c r="F710" s="19"/>
      <x:c r="G710" s="19" t="str">
        <x:v>Unresolved</x:v>
      </x:c>
      <x:c r="H710" s="19"/>
      <x:c r="I710" s="19"/>
      <x:c r="J710" s="19"/>
      <x:c r="K710" s="19"/>
      <x:c r="L710" s="19"/>
      <x:c r="M710" s="19"/>
      <x:c r="N710" s="19"/>
      <x:c r="O710" s="19" t="str">
        <x:v>XV</x:v>
      </x:c>
      <x:c r="P710" s="20" t="n">
        <x:v>35671361</x:v>
      </x:c>
      <x:c r="Q710" s="19"/>
      <x:c r="R710" s="19" t="str">
        <x:v>Not resolved</x:v>
      </x:c>
      <x:c r="S710" s="19" t="str">
        <x:v>AUSTIN</x:v>
      </x:c>
      <x:c r="T710" s="19" t="str">
        <x:v>TX</x:v>
      </x:c>
      <x:c r="U710" s="19" t="str">
        <x:v>APARTMENT 100+</x:v>
      </x:c>
      <x:c r="V710" s="19" t="str">
        <x:v>03,0A,2J,34,68,02</x:v>
      </x:c>
      <x:c r="W710" s="19" t="str">
        <x:v>12-21-2023</x:v>
      </x:c>
      <x:c r="X710" s="19" t="str">
        <x:v>2023142572</x:v>
      </x:c>
      <x:c r="Y710" s="19" t="str">
        <x:v>2026-07-18</x:v>
      </x:c>
      <x:c r="Z710" s="19" t="str">
        <x:v>https://traviscad.org/wp-content/largefiles/2026%20Certified%20Appraisal%20Export%20Supp%200_07182026.zip</x:v>
      </x:c>
      <x:c r="AA710" s="19" t="str">
        <x:v>Appraisal account, not a unique apartment community</x:v>
      </x:c>
      <x:c r="AB710" s="19" t="str">
        <x:v>Unit counts belong in the property crosswalk, not each tax account. Unverified PESP claims are not current-owner determinations.</x:v>
      </x:c>
    </x:row>
    <x:row r="711" ht="24" hidden="0" customHeight="1">
      <x:c r="A711" s="19" t="str">
        <x:v>783949</x:v>
      </x:c>
      <x:c r="B711" s="19" t="str">
        <x:v>FORT BRANCH AT TRUMANS LANDING</x:v>
      </x:c>
      <x:c r="C711" s="19" t="str">
        <x:v>5800 TECHNI CENTER DR</x:v>
      </x:c>
      <x:c r="D711" s="19" t="str">
        <x:v>POST FORT BRANCH LP</x:v>
      </x:c>
      <x:c r="E711" s="19"/>
      <x:c r="F711" s="19"/>
      <x:c r="G711" s="19" t="str">
        <x:v>Unresolved</x:v>
      </x:c>
      <x:c r="H711" s="19"/>
      <x:c r="I711" s="19"/>
      <x:c r="J711" s="19" t="str">
        <x:v>Post Investment Group</x:v>
      </x:c>
      <x:c r="K711" s="19" t="str">
        <x:v>PESP-TX-0299</x:v>
      </x:c>
      <x:c r="L711" s="19"/>
      <x:c r="M711" s="19"/>
      <x:c r="N711" s="19"/>
      <x:c r="O711" s="19"/>
      <x:c r="P711" s="20" t="n">
        <x:v>30210000</x:v>
      </x:c>
      <x:c r="Q711" s="19"/>
      <x:c r="R711" s="19" t="str">
        <x:v>Not resolved</x:v>
      </x:c>
      <x:c r="S711" s="19" t="str">
        <x:v>AUSTIN</x:v>
      </x:c>
      <x:c r="T711" s="19" t="str">
        <x:v>TX</x:v>
      </x:c>
      <x:c r="U711" s="19" t="str">
        <x:v>APARTMENT 100+</x:v>
      </x:c>
      <x:c r="V711" s="19" t="str">
        <x:v>01,02,03,0A,2J,68</x:v>
      </x:c>
      <x:c r="W711" s="19" t="str">
        <x:v>06-27-2024</x:v>
      </x:c>
      <x:c r="X711" s="19" t="str">
        <x:v>2024071977</x:v>
      </x:c>
      <x:c r="Y711" s="19" t="str">
        <x:v>2026-07-18</x:v>
      </x:c>
      <x:c r="Z711" s="19" t="str">
        <x:v>https://traviscad.org/wp-content/largefiles/2026%20Certified%20Appraisal%20Export%20Supp%200_07182026.zip</x:v>
      </x:c>
      <x:c r="AA711" s="19" t="str">
        <x:v>Appraisal account, not a unique apartment community</x:v>
      </x:c>
      <x:c r="AB711" s="19" t="str">
        <x:v>Unit counts belong in the property crosswalk, not each tax account. Unverified PESP claims are not current-owner determinations.</x:v>
      </x:c>
    </x:row>
    <x:row r="712" ht="24" hidden="0" customHeight="1">
      <x:c r="A712" s="19" t="str">
        <x:v>784044</x:v>
      </x:c>
      <x:c r="B712" s="19" t="str">
        <x:v>AURA HIGH POINTE VILLAGE</x:v>
      </x:c>
      <x:c r="C712" s="19" t="str">
        <x:v>6701 N RANCH RD 620</x:v>
      </x:c>
      <x:c r="D712" s="19" t="str">
        <x:v>PRIII TRG HIGH POINTE OWNER LP</x:v>
      </x:c>
      <x:c r="E712" s="19"/>
      <x:c r="F712" s="19"/>
      <x:c r="G712" s="19" t="str">
        <x:v>Unresolved</x:v>
      </x:c>
      <x:c r="H712" s="19"/>
      <x:c r="I712" s="19"/>
      <x:c r="J712" s="19"/>
      <x:c r="K712" s="19"/>
      <x:c r="L712" s="19"/>
      <x:c r="M712" s="19"/>
      <x:c r="N712" s="19"/>
      <x:c r="O712" s="19"/>
      <x:c r="P712" s="20" t="n">
        <x:v>77230000</x:v>
      </x:c>
      <x:c r="Q712" s="19"/>
      <x:c r="R712" s="19" t="str">
        <x:v>Not resolved</x:v>
      </x:c>
      <x:c r="S712" s="19" t="str">
        <x:v>DALLAS</x:v>
      </x:c>
      <x:c r="T712" s="19" t="str">
        <x:v>TX</x:v>
      </x:c>
      <x:c r="U712" s="19" t="str">
        <x:v>APARTMENT 100+</x:v>
      </x:c>
      <x:c r="V712" s="19" t="str">
        <x:v>02,03,0A,2J,68,69</x:v>
      </x:c>
      <x:c r="W712" s="19" t="str">
        <x:v>12-21-2021</x:v>
      </x:c>
      <x:c r="X712" s="19" t="str">
        <x:v>2021278508</x:v>
      </x:c>
      <x:c r="Y712" s="19" t="str">
        <x:v>2026-07-18</x:v>
      </x:c>
      <x:c r="Z712" s="19" t="str">
        <x:v>https://traviscad.org/wp-content/largefiles/2026%20Certified%20Appraisal%20Export%20Supp%200_07182026.zip</x:v>
      </x:c>
      <x:c r="AA712" s="19" t="str">
        <x:v>Appraisal account, not a unique apartment community</x:v>
      </x:c>
      <x:c r="AB712" s="19" t="str">
        <x:v>Unit counts belong in the property crosswalk, not each tax account. Unverified PESP claims are not current-owner determinations.</x:v>
      </x:c>
    </x:row>
    <x:row r="713" ht="24" hidden="0" customHeight="1">
      <x:c r="A713" s="19" t="str">
        <x:v>788735</x:v>
      </x:c>
      <x:c r="B713" s="19" t="str">
        <x:v>CADENA AT THE FALLS</x:v>
      </x:c>
      <x:c r="C713" s="19" t="str">
        <x:v>5200 MCKINNEY FALLS PKWY</x:v>
      </x:c>
      <x:c r="D713" s="19" t="str">
        <x:v>TRAVIS COUNTY FACILITIES CORP</x:v>
      </x:c>
      <x:c r="E713" s="19"/>
      <x:c r="F713" s="19"/>
      <x:c r="G713" s="19" t="str">
        <x:v>Unresolved</x:v>
      </x:c>
      <x:c r="H713" s="19"/>
      <x:c r="I713" s="19"/>
      <x:c r="J713" s="19"/>
      <x:c r="K713" s="19"/>
      <x:c r="L713" s="19"/>
      <x:c r="M713" s="19"/>
      <x:c r="N713" s="19"/>
      <x:c r="O713" s="19" t="str">
        <x:v>XV</x:v>
      </x:c>
      <x:c r="P713" s="20" t="n">
        <x:v>94503524</x:v>
      </x:c>
      <x:c r="Q713" s="19"/>
      <x:c r="R713" s="19" t="str">
        <x:v>Not resolved</x:v>
      </x:c>
      <x:c r="S713" s="19" t="str">
        <x:v>AUSTIN</x:v>
      </x:c>
      <x:c r="T713" s="19" t="str">
        <x:v>TX</x:v>
      </x:c>
      <x:c r="U713" s="19" t="str">
        <x:v>APARTMENT 100+</x:v>
      </x:c>
      <x:c r="V713" s="19" t="str">
        <x:v>02,03,06,0A,2J,68</x:v>
      </x:c>
      <x:c r="W713" s="19" t="str">
        <x:v>01-18-2023</x:v>
      </x:c>
      <x:c r="X713" s="19" t="str">
        <x:v>2023005488</x:v>
      </x:c>
      <x:c r="Y713" s="19" t="str">
        <x:v>2026-07-18</x:v>
      </x:c>
      <x:c r="Z713" s="19" t="str">
        <x:v>https://traviscad.org/wp-content/largefiles/2026%20Certified%20Appraisal%20Export%20Supp%200_07182026.zip</x:v>
      </x:c>
      <x:c r="AA713" s="19" t="str">
        <x:v>Appraisal account, not a unique apartment community</x:v>
      </x:c>
      <x:c r="AB713" s="19" t="str">
        <x:v>Unit counts belong in the property crosswalk, not each tax account. Unverified PESP claims are not current-owner determinations.</x:v>
      </x:c>
    </x:row>
    <x:row r="714" ht="24" hidden="0" customHeight="1">
      <x:c r="A714" s="19" t="str">
        <x:v>796434</x:v>
      </x:c>
      <x:c r="B714" s="19" t="str">
        <x:v>COLDWATER APTS</x:v>
      </x:c>
      <x:c r="C714" s="19" t="str">
        <x:v>1717 TOOMEY RD</x:v>
      </x:c>
      <x:c r="D714" s="19" t="str">
        <x:v>MOBILE MANOR INC</x:v>
      </x:c>
      <x:c r="E714" s="19"/>
      <x:c r="F714" s="19"/>
      <x:c r="G714" s="19" t="str">
        <x:v>Unresolved</x:v>
      </x:c>
      <x:c r="H714" s="19"/>
      <x:c r="I714" s="19"/>
      <x:c r="J714" s="19"/>
      <x:c r="K714" s="19"/>
      <x:c r="L714" s="19"/>
      <x:c r="M714" s="19"/>
      <x:c r="N714" s="19"/>
      <x:c r="O714" s="19"/>
      <x:c r="P714" s="20" t="n">
        <x:v>76410000</x:v>
      </x:c>
      <x:c r="Q714" s="19"/>
      <x:c r="R714" s="19" t="str">
        <x:v>Not resolved</x:v>
      </x:c>
      <x:c r="S714" s="19" t="str">
        <x:v>WEST LAKE HILLS</x:v>
      </x:c>
      <x:c r="T714" s="19" t="str">
        <x:v>TX</x:v>
      </x:c>
      <x:c r="U714" s="19" t="str">
        <x:v>APARTMENT 100+</x:v>
      </x:c>
      <x:c r="V714" s="19" t="str">
        <x:v>01,02,03,0A,2J,68</x:v>
      </x:c>
      <x:c r="W714" s="19"/>
      <x:c r="X714" s="19"/>
      <x:c r="Y714" s="19" t="str">
        <x:v>2026-07-18</x:v>
      </x:c>
      <x:c r="Z714" s="19" t="str">
        <x:v>https://traviscad.org/wp-content/largefiles/2026%20Certified%20Appraisal%20Export%20Supp%200_07182026.zip</x:v>
      </x:c>
      <x:c r="AA714" s="19" t="str">
        <x:v>Appraisal account, not a unique apartment community</x:v>
      </x:c>
      <x:c r="AB714" s="19" t="str">
        <x:v>Unit counts belong in the property crosswalk, not each tax account. Unverified PESP claims are not current-owner determinations.</x:v>
      </x:c>
    </x:row>
    <x:row r="715" ht="24" hidden="0" customHeight="1">
      <x:c r="A715" s="19" t="str">
        <x:v>797468</x:v>
      </x:c>
      <x:c r="B715" s="19" t="str">
        <x:v>OXFORD TECH RIDGE</x:v>
      </x:c>
      <x:c r="C715" s="19" t="str">
        <x:v>305 E YAGER LN</x:v>
      </x:c>
      <x:c r="D715" s="19" t="str">
        <x:v>OXFORD TECH RIDGE APARTMENTS LLC</x:v>
      </x:c>
      <x:c r="E715" s="19"/>
      <x:c r="F715" s="19"/>
      <x:c r="G715" s="19" t="str">
        <x:v>Unresolved</x:v>
      </x:c>
      <x:c r="H715" s="19"/>
      <x:c r="I715" s="19"/>
      <x:c r="J715" s="19"/>
      <x:c r="K715" s="19"/>
      <x:c r="L715" s="19"/>
      <x:c r="M715" s="19"/>
      <x:c r="N715" s="19"/>
      <x:c r="O715" s="19"/>
      <x:c r="P715" s="20" t="n">
        <x:v>38210000</x:v>
      </x:c>
      <x:c r="Q715" s="19"/>
      <x:c r="R715" s="19" t="str">
        <x:v>Not resolved</x:v>
      </x:c>
      <x:c r="S715" s="19" t="str">
        <x:v>DALLAS</x:v>
      </x:c>
      <x:c r="T715" s="19" t="str">
        <x:v>TX</x:v>
      </x:c>
      <x:c r="U715" s="19" t="str">
        <x:v>APARTMENT 100+</x:v>
      </x:c>
      <x:c r="V715" s="19" t="str">
        <x:v>02,03,0A,19,2J,68</x:v>
      </x:c>
      <x:c r="W715" s="19" t="str">
        <x:v>01-26-2018</x:v>
      </x:c>
      <x:c r="X715" s="19" t="str">
        <x:v>2018012541</x:v>
      </x:c>
      <x:c r="Y715" s="19" t="str">
        <x:v>2026-07-18</x:v>
      </x:c>
      <x:c r="Z715" s="19" t="str">
        <x:v>https://traviscad.org/wp-content/largefiles/2026%20Certified%20Appraisal%20Export%20Supp%200_07182026.zip</x:v>
      </x:c>
      <x:c r="AA715" s="19" t="str">
        <x:v>Appraisal account, not a unique apartment community</x:v>
      </x:c>
      <x:c r="AB715" s="19" t="str">
        <x:v>Unit counts belong in the property crosswalk, not each tax account. Unverified PESP claims are not current-owner determinations.</x:v>
      </x:c>
    </x:row>
    <x:row r="716" ht="24" hidden="0" customHeight="1">
      <x:c r="A716" s="19" t="str">
        <x:v>799616</x:v>
      </x:c>
      <x:c r="B716" s="19" t="str">
        <x:v>BERKSHIRE RIVERVIEW APTS</x:v>
      </x:c>
      <x:c r="C716" s="19" t="str">
        <x:v>1300 E RIVERSIDE DR</x:v>
      </x:c>
      <x:c r="D716" s="19" t="str">
        <x:v>APTCO RIVERVIEW LLC</x:v>
      </x:c>
      <x:c r="E716" s="19"/>
      <x:c r="F716" s="19"/>
      <x:c r="G716" s="19" t="str">
        <x:v>Unresolved</x:v>
      </x:c>
      <x:c r="H716" s="19"/>
      <x:c r="I716" s="19"/>
      <x:c r="J716" s="19" t="str">
        <x:v>Berkshire Residential Investments</x:v>
      </x:c>
      <x:c r="K716" s="19" t="str">
        <x:v>PESP-TX-0076</x:v>
      </x:c>
      <x:c r="L716" s="19"/>
      <x:c r="M716" s="19"/>
      <x:c r="N716" s="19"/>
      <x:c r="O716" s="19"/>
      <x:c r="P716" s="20" t="n">
        <x:v>77720000</x:v>
      </x:c>
      <x:c r="Q716" s="19"/>
      <x:c r="R716" s="19" t="str">
        <x:v>Not resolved</x:v>
      </x:c>
      <x:c r="S716" s="19" t="str">
        <x:v>SOUTHLAKE</x:v>
      </x:c>
      <x:c r="T716" s="19" t="str">
        <x:v>TX</x:v>
      </x:c>
      <x:c r="U716" s="19" t="str">
        <x:v>APARTMENT 100+</x:v>
      </x:c>
      <x:c r="V716" s="19" t="str">
        <x:v>01,02,03,0A,2J,68</x:v>
      </x:c>
      <x:c r="W716" s="19" t="str">
        <x:v>10-01-2015</x:v>
      </x:c>
      <x:c r="X716" s="19" t="str">
        <x:v>2015162282</x:v>
      </x:c>
      <x:c r="Y716" s="19" t="str">
        <x:v>2026-07-18</x:v>
      </x:c>
      <x:c r="Z716" s="19" t="str">
        <x:v>https://traviscad.org/wp-content/largefiles/2026%20Certified%20Appraisal%20Export%20Supp%200_07182026.zip</x:v>
      </x:c>
      <x:c r="AA716" s="19" t="str">
        <x:v>Appraisal account, not a unique apartment community</x:v>
      </x:c>
      <x:c r="AB716" s="19" t="str">
        <x:v>Unit counts belong in the property crosswalk, not each tax account. Unverified PESP claims are not current-owner determinations.</x:v>
      </x:c>
    </x:row>
    <x:row r="717" ht="24" hidden="0" customHeight="1">
      <x:c r="A717" s="19" t="str">
        <x:v>806072</x:v>
      </x:c>
      <x:c r="B717" s="19" t="str">
        <x:v>ARISE RIVERSIDE</x:v>
      </x:c>
      <x:c r="C717" s="19" t="str">
        <x:v>1900 AIRPORT COMMERCE DR</x:v>
      </x:c>
      <x:c r="D717" s="19" t="str">
        <x:v>AUSTIN-RIVERSIDE OZ SPE LLC ETAL</x:v>
      </x:c>
      <x:c r="E717" s="19"/>
      <x:c r="F717" s="19"/>
      <x:c r="G717" s="19" t="str">
        <x:v>Unresolved</x:v>
      </x:c>
      <x:c r="H717" s="19"/>
      <x:c r="I717" s="19"/>
      <x:c r="J717" s="19"/>
      <x:c r="K717" s="19"/>
      <x:c r="L717" s="19"/>
      <x:c r="M717" s="19"/>
      <x:c r="N717" s="19"/>
      <x:c r="O717" s="19"/>
      <x:c r="P717" s="20" t="n">
        <x:v>48630000</x:v>
      </x:c>
      <x:c r="Q717" s="19"/>
      <x:c r="R717" s="19" t="str">
        <x:v>Not resolved</x:v>
      </x:c>
      <x:c r="S717" s="19" t="str">
        <x:v>SAN JUAN CAPISTRANO</x:v>
      </x:c>
      <x:c r="T717" s="19" t="str">
        <x:v>CA</x:v>
      </x:c>
      <x:c r="U717" s="19" t="str">
        <x:v>APARTMENT 100+</x:v>
      </x:c>
      <x:c r="V717" s="19" t="str">
        <x:v>02,03,06,0A,2J,68</x:v>
      </x:c>
      <x:c r="W717" s="19" t="str">
        <x:v>12-14-2020</x:v>
      </x:c>
      <x:c r="X717" s="19" t="str">
        <x:v>2021097719</x:v>
      </x:c>
      <x:c r="Y717" s="19" t="str">
        <x:v>2026-07-18</x:v>
      </x:c>
      <x:c r="Z717" s="19" t="str">
        <x:v>https://traviscad.org/wp-content/largefiles/2026%20Certified%20Appraisal%20Export%20Supp%200_07182026.zip</x:v>
      </x:c>
      <x:c r="AA717" s="19" t="str">
        <x:v>Appraisal account, not a unique apartment community</x:v>
      </x:c>
      <x:c r="AB717" s="19" t="str">
        <x:v>Unit counts belong in the property crosswalk, not each tax account. Unverified PESP claims are not current-owner determinations.</x:v>
      </x:c>
    </x:row>
    <x:row r="718" ht="24" hidden="0" customHeight="1">
      <x:c r="A718" s="19" t="str">
        <x:v>807400</x:v>
      </x:c>
      <x:c r="B718" s="19" t="str">
        <x:v>MUELLER CROSSING</x:v>
      </x:c>
      <x:c r="C718" s="19" t="str">
        <x:v>5020 MANOR RD</x:v>
      </x:c>
      <x:c r="D718" s="19" t="str">
        <x:v>5020 MANOR RD LLC</x:v>
      </x:c>
      <x:c r="E718" s="19"/>
      <x:c r="F718" s="19"/>
      <x:c r="G718" s="19" t="str">
        <x:v>Unresolved</x:v>
      </x:c>
      <x:c r="H718" s="19"/>
      <x:c r="I718" s="19"/>
      <x:c r="J718" s="19"/>
      <x:c r="K718" s="19"/>
      <x:c r="L718" s="19"/>
      <x:c r="M718" s="19"/>
      <x:c r="N718" s="19"/>
      <x:c r="O718" s="19"/>
      <x:c r="P718" s="20" t="n">
        <x:v>10729963</x:v>
      </x:c>
      <x:c r="Q718" s="19"/>
      <x:c r="R718" s="19" t="str">
        <x:v>Not resolved</x:v>
      </x:c>
      <x:c r="S718" s="19" t="str">
        <x:v>AUSTIN</x:v>
      </x:c>
      <x:c r="T718" s="19" t="str">
        <x:v>TX</x:v>
      </x:c>
      <x:c r="U718" s="19" t="str">
        <x:v>APARTMENT 50-100</x:v>
      </x:c>
      <x:c r="V718" s="19" t="str">
        <x:v>01,02,03,0A,2J,68</x:v>
      </x:c>
      <x:c r="W718" s="19" t="str">
        <x:v>08-14-2024</x:v>
      </x:c>
      <x:c r="X718" s="19" t="str">
        <x:v>2024091715-16,18,20,24-25</x:v>
      </x:c>
      <x:c r="Y718" s="19" t="str">
        <x:v>2026-07-18</x:v>
      </x:c>
      <x:c r="Z718" s="19" t="str">
        <x:v>https://traviscad.org/wp-content/largefiles/2026%20Certified%20Appraisal%20Export%20Supp%200_07182026.zip</x:v>
      </x:c>
      <x:c r="AA718" s="19" t="str">
        <x:v>Appraisal account, not a unique apartment community</x:v>
      </x:c>
      <x:c r="AB718" s="19" t="str">
        <x:v>Unit counts belong in the property crosswalk, not each tax account. Unverified PESP claims are not current-owner determinations.</x:v>
      </x:c>
    </x:row>
    <x:row r="719" ht="24" hidden="0" customHeight="1">
      <x:c r="A719" s="19" t="str">
        <x:v>807410</x:v>
      </x:c>
      <x:c r="B719" s="19" t="str">
        <x:v>MUELLER SQUARE</x:v>
      </x:c>
      <x:c r="C719" s="19" t="str">
        <x:v>5005 MANOR RD</x:v>
      </x:c>
      <x:c r="D719" s="19" t="str">
        <x:v>THRIVE LENDING FUND II LLC</x:v>
      </x:c>
      <x:c r="E719" s="19"/>
      <x:c r="F719" s="19"/>
      <x:c r="G719" s="19" t="str">
        <x:v>Unresolved</x:v>
      </x:c>
      <x:c r="H719" s="19"/>
      <x:c r="I719" s="19"/>
      <x:c r="J719" s="19"/>
      <x:c r="K719" s="19"/>
      <x:c r="L719" s="19"/>
      <x:c r="M719" s="19"/>
      <x:c r="N719" s="19"/>
      <x:c r="O719" s="19"/>
      <x:c r="P719" s="20" t="n">
        <x:v>10961366</x:v>
      </x:c>
      <x:c r="Q719" s="19"/>
      <x:c r="R719" s="19" t="str">
        <x:v>Not resolved</x:v>
      </x:c>
      <x:c r="S719" s="19" t="str">
        <x:v>AUSTIN</x:v>
      </x:c>
      <x:c r="T719" s="19" t="str">
        <x:v>TX</x:v>
      </x:c>
      <x:c r="U719" s="19" t="str">
        <x:v>APARTMENT 50-100</x:v>
      </x:c>
      <x:c r="V719" s="19" t="str">
        <x:v>01,02,03,0A,2J,68</x:v>
      </x:c>
      <x:c r="W719" s="19" t="str">
        <x:v>05-05-2026</x:v>
      </x:c>
      <x:c r="X719" s="19" t="str">
        <x:v>2026053197</x:v>
      </x:c>
      <x:c r="Y719" s="19" t="str">
        <x:v>2026-07-18</x:v>
      </x:c>
      <x:c r="Z719" s="19" t="str">
        <x:v>https://traviscad.org/wp-content/largefiles/2026%20Certified%20Appraisal%20Export%20Supp%200_07182026.zip</x:v>
      </x:c>
      <x:c r="AA719" s="19" t="str">
        <x:v>Appraisal account, not a unique apartment community</x:v>
      </x:c>
      <x:c r="AB719" s="19" t="str">
        <x:v>Unit counts belong in the property crosswalk, not each tax account. Unverified PESP claims are not current-owner determinations.</x:v>
      </x:c>
    </x:row>
    <x:row r="720" ht="24" hidden="0" customHeight="1">
      <x:c r="A720" s="19" t="str">
        <x:v>808718</x:v>
      </x:c>
      <x:c r="B720" s="19" t="str">
        <x:v>WILDFLOWER TERRACE</x:v>
      </x:c>
      <x:c r="C720" s="19" t="str">
        <x:v>3801 BERKMAN DR</x:v>
      </x:c>
      <x:c r="D720" s="19" t="str">
        <x:v>AUSTIN DMA HOUSING LLC</x:v>
      </x:c>
      <x:c r="E720" s="19"/>
      <x:c r="F720" s="19"/>
      <x:c r="G720" s="19" t="str">
        <x:v>Unresolved</x:v>
      </x:c>
      <x:c r="H720" s="19"/>
      <x:c r="I720" s="19"/>
      <x:c r="J720" s="19"/>
      <x:c r="K720" s="19"/>
      <x:c r="L720" s="19"/>
      <x:c r="M720" s="19"/>
      <x:c r="N720" s="19"/>
      <x:c r="O720" s="19"/>
      <x:c r="P720" s="20" t="n">
        <x:v>1876035</x:v>
      </x:c>
      <x:c r="Q720" s="19"/>
      <x:c r="R720" s="19" t="str">
        <x:v>Not resolved</x:v>
      </x:c>
      <x:c r="S720" s="19" t="str">
        <x:v>AUSTIN</x:v>
      </x:c>
      <x:c r="T720" s="19" t="str">
        <x:v>TX</x:v>
      </x:c>
      <x:c r="U720" s="19" t="str">
        <x:v>APARTMENT 100+</x:v>
      </x:c>
      <x:c r="V720" s="19" t="str">
        <x:v>01,02,03,0A,2J,68,6K</x:v>
      </x:c>
      <x:c r="W720" s="19"/>
      <x:c r="X720" s="19"/>
      <x:c r="Y720" s="19" t="str">
        <x:v>2026-07-18</x:v>
      </x:c>
      <x:c r="Z720" s="19" t="str">
        <x:v>https://traviscad.org/wp-content/largefiles/2026%20Certified%20Appraisal%20Export%20Supp%200_07182026.zip</x:v>
      </x:c>
      <x:c r="AA720" s="19" t="str">
        <x:v>Appraisal account, not a unique apartment community</x:v>
      </x:c>
      <x:c r="AB720" s="19" t="str">
        <x:v>Unit counts belong in the property crosswalk, not each tax account. Unverified PESP claims are not current-owner determinations.</x:v>
      </x:c>
    </x:row>
    <x:row r="721" ht="24" hidden="0" customHeight="1">
      <x:c r="A721" s="19" t="str">
        <x:v>808719</x:v>
      </x:c>
      <x:c r="B721" s="19" t="str">
        <x:v>WILDFLOWER</x:v>
      </x:c>
      <x:c r="C721" s="19" t="str">
        <x:v>3801 BERKMAN DR</x:v>
      </x:c>
      <x:c r="D721" s="19" t="str">
        <x:v>AUSTIN DMA HOUSING LLC</x:v>
      </x:c>
      <x:c r="E721" s="19"/>
      <x:c r="F721" s="19"/>
      <x:c r="G721" s="19" t="str">
        <x:v>Unresolved</x:v>
      </x:c>
      <x:c r="H721" s="19"/>
      <x:c r="I721" s="19"/>
      <x:c r="J721" s="19"/>
      <x:c r="K721" s="19"/>
      <x:c r="L721" s="19"/>
      <x:c r="M721" s="19"/>
      <x:c r="N721" s="19"/>
      <x:c r="O721" s="19"/>
      <x:c r="P721" s="20" t="n">
        <x:v>3048715</x:v>
      </x:c>
      <x:c r="Q721" s="19"/>
      <x:c r="R721" s="19" t="str">
        <x:v>Not resolved</x:v>
      </x:c>
      <x:c r="S721" s="19" t="str">
        <x:v>AUSTIN</x:v>
      </x:c>
      <x:c r="T721" s="19" t="str">
        <x:v>TX</x:v>
      </x:c>
      <x:c r="U721" s="19" t="str">
        <x:v>APARTMENT 100+</x:v>
      </x:c>
      <x:c r="V721" s="19" t="str">
        <x:v>01,02,03,0A,2J,68,6K</x:v>
      </x:c>
      <x:c r="W721" s="19"/>
      <x:c r="X721" s="19"/>
      <x:c r="Y721" s="19" t="str">
        <x:v>2026-07-18</x:v>
      </x:c>
      <x:c r="Z721" s="19" t="str">
        <x:v>https://traviscad.org/wp-content/largefiles/2026%20Certified%20Appraisal%20Export%20Supp%200_07182026.zip</x:v>
      </x:c>
      <x:c r="AA721" s="19" t="str">
        <x:v>Appraisal account, not a unique apartment community</x:v>
      </x:c>
      <x:c r="AB721" s="19" t="str">
        <x:v>Unit counts belong in the property crosswalk, not each tax account. Unverified PESP claims are not current-owner determinations.</x:v>
      </x:c>
    </x:row>
    <x:row r="722" ht="24" hidden="0" customHeight="1">
      <x:c r="A722" s="19" t="str">
        <x:v>808720</x:v>
      </x:c>
      <x:c r="B722" s="19" t="str">
        <x:v>WILDFLOWER</x:v>
      </x:c>
      <x:c r="C722" s="19" t="str">
        <x:v>3801 BERKMAN DR</x:v>
      </x:c>
      <x:c r="D722" s="19" t="str">
        <x:v>AUSTIN DMA HOUSING LLC</x:v>
      </x:c>
      <x:c r="E722" s="19"/>
      <x:c r="F722" s="19"/>
      <x:c r="G722" s="19" t="str">
        <x:v>Unresolved</x:v>
      </x:c>
      <x:c r="H722" s="19"/>
      <x:c r="I722" s="19"/>
      <x:c r="J722" s="19"/>
      <x:c r="K722" s="19"/>
      <x:c r="L722" s="19"/>
      <x:c r="M722" s="19"/>
      <x:c r="N722" s="19"/>
      <x:c r="O722" s="19"/>
      <x:c r="P722" s="20" t="n">
        <x:v>4455814</x:v>
      </x:c>
      <x:c r="Q722" s="19"/>
      <x:c r="R722" s="19" t="str">
        <x:v>Not resolved</x:v>
      </x:c>
      <x:c r="S722" s="19" t="str">
        <x:v>AUSTIN</x:v>
      </x:c>
      <x:c r="T722" s="19" t="str">
        <x:v>TX</x:v>
      </x:c>
      <x:c r="U722" s="19" t="str">
        <x:v>APARTMENT 100+</x:v>
      </x:c>
      <x:c r="V722" s="19" t="str">
        <x:v>01,02,03,0A,2J,68,6K</x:v>
      </x:c>
      <x:c r="W722" s="19"/>
      <x:c r="X722" s="19"/>
      <x:c r="Y722" s="19" t="str">
        <x:v>2026-07-18</x:v>
      </x:c>
      <x:c r="Z722" s="19" t="str">
        <x:v>https://traviscad.org/wp-content/largefiles/2026%20Certified%20Appraisal%20Export%20Supp%200_07182026.zip</x:v>
      </x:c>
      <x:c r="AA722" s="19" t="str">
        <x:v>Appraisal account, not a unique apartment community</x:v>
      </x:c>
      <x:c r="AB722" s="19" t="str">
        <x:v>Unit counts belong in the property crosswalk, not each tax account. Unverified PESP claims are not current-owner determinations.</x:v>
      </x:c>
    </x:row>
    <x:row r="723" ht="24" hidden="0" customHeight="1">
      <x:c r="A723" s="19" t="str">
        <x:v>808721</x:v>
      </x:c>
      <x:c r="B723" s="19" t="str">
        <x:v>WILDFLOWER</x:v>
      </x:c>
      <x:c r="C723" s="19" t="str">
        <x:v>3801 BERKMAN DR</x:v>
      </x:c>
      <x:c r="D723" s="19" t="str">
        <x:v>AUSTIN DMA HOUSING LLC</x:v>
      </x:c>
      <x:c r="E723" s="19"/>
      <x:c r="F723" s="19"/>
      <x:c r="G723" s="19" t="str">
        <x:v>Unresolved</x:v>
      </x:c>
      <x:c r="H723" s="19"/>
      <x:c r="I723" s="19"/>
      <x:c r="J723" s="19"/>
      <x:c r="K723" s="19"/>
      <x:c r="L723" s="19"/>
      <x:c r="M723" s="19"/>
      <x:c r="N723" s="19"/>
      <x:c r="O723" s="19"/>
      <x:c r="P723" s="20" t="n">
        <x:v>1973622</x:v>
      </x:c>
      <x:c r="Q723" s="19"/>
      <x:c r="R723" s="19" t="str">
        <x:v>Not resolved</x:v>
      </x:c>
      <x:c r="S723" s="19" t="str">
        <x:v>AUSTIN</x:v>
      </x:c>
      <x:c r="T723" s="19" t="str">
        <x:v>TX</x:v>
      </x:c>
      <x:c r="U723" s="19" t="str">
        <x:v>APARTMENT 100+</x:v>
      </x:c>
      <x:c r="V723" s="19" t="str">
        <x:v>01,02,03,0A,2J,68,6K</x:v>
      </x:c>
      <x:c r="W723" s="19"/>
      <x:c r="X723" s="19"/>
      <x:c r="Y723" s="19" t="str">
        <x:v>2026-07-18</x:v>
      </x:c>
      <x:c r="Z723" s="19" t="str">
        <x:v>https://traviscad.org/wp-content/largefiles/2026%20Certified%20Appraisal%20Export%20Supp%200_07182026.zip</x:v>
      </x:c>
      <x:c r="AA723" s="19" t="str">
        <x:v>Appraisal account, not a unique apartment community</x:v>
      </x:c>
      <x:c r="AB723" s="19" t="str">
        <x:v>Unit counts belong in the property crosswalk, not each tax account. Unverified PESP claims are not current-owner determinations.</x:v>
      </x:c>
    </x:row>
    <x:row r="724" ht="24" hidden="0" customHeight="1">
      <x:c r="A724" s="19" t="str">
        <x:v>808722</x:v>
      </x:c>
      <x:c r="B724" s="19" t="str">
        <x:v>WILDFLOWER</x:v>
      </x:c>
      <x:c r="C724" s="19" t="str">
        <x:v>3801 BERKMAN DR</x:v>
      </x:c>
      <x:c r="D724" s="19" t="str">
        <x:v>AUSTIN DMA HOUSING LLC</x:v>
      </x:c>
      <x:c r="E724" s="19"/>
      <x:c r="F724" s="19"/>
      <x:c r="G724" s="19" t="str">
        <x:v>Unresolved</x:v>
      </x:c>
      <x:c r="H724" s="19"/>
      <x:c r="I724" s="19"/>
      <x:c r="J724" s="19"/>
      <x:c r="K724" s="19"/>
      <x:c r="L724" s="19"/>
      <x:c r="M724" s="19"/>
      <x:c r="N724" s="19"/>
      <x:c r="O724" s="19"/>
      <x:c r="P724" s="20" t="n">
        <x:v>4455814</x:v>
      </x:c>
      <x:c r="Q724" s="19"/>
      <x:c r="R724" s="19" t="str">
        <x:v>Not resolved</x:v>
      </x:c>
      <x:c r="S724" s="19" t="str">
        <x:v>AUSTIN</x:v>
      </x:c>
      <x:c r="T724" s="19" t="str">
        <x:v>TX</x:v>
      </x:c>
      <x:c r="U724" s="19" t="str">
        <x:v>APARTMENT 100+</x:v>
      </x:c>
      <x:c r="V724" s="19" t="str">
        <x:v>01,02,03,0A,2J,68,6K</x:v>
      </x:c>
      <x:c r="W724" s="19"/>
      <x:c r="X724" s="19"/>
      <x:c r="Y724" s="19" t="str">
        <x:v>2026-07-18</x:v>
      </x:c>
      <x:c r="Z724" s="19" t="str">
        <x:v>https://traviscad.org/wp-content/largefiles/2026%20Certified%20Appraisal%20Export%20Supp%200_07182026.zip</x:v>
      </x:c>
      <x:c r="AA724" s="19" t="str">
        <x:v>Appraisal account, not a unique apartment community</x:v>
      </x:c>
      <x:c r="AB724" s="19" t="str">
        <x:v>Unit counts belong in the property crosswalk, not each tax account. Unverified PESP claims are not current-owner determinations.</x:v>
      </x:c>
    </x:row>
    <x:row r="725" ht="24" hidden="0" customHeight="1">
      <x:c r="A725" s="19" t="str">
        <x:v>810133</x:v>
      </x:c>
      <x:c r="B725" s="19" t="str">
        <x:v>THE RAIL</x:v>
      </x:c>
      <x:c r="C725" s="19" t="str">
        <x:v>2921 E 17TH ST</x:v>
      </x:c>
      <x:c r="D725" s="19" t="str">
        <x:v>HOUSING AUTHORITY CITY OF AUSTIN</x:v>
      </x:c>
      <x:c r="E725" s="19"/>
      <x:c r="F725" s="19"/>
      <x:c r="G725" s="19" t="str">
        <x:v>Unresolved</x:v>
      </x:c>
      <x:c r="H725" s="19"/>
      <x:c r="I725" s="19"/>
      <x:c r="J725" s="19"/>
      <x:c r="K725" s="19"/>
      <x:c r="L725" s="19"/>
      <x:c r="M725" s="19" t="str">
        <x:v>HACA</x:v>
      </x:c>
      <x:c r="N725" s="19" t="str">
        <x:v>392</x:v>
      </x:c>
      <x:c r="O725" s="19" t="str">
        <x:v>XV</x:v>
      </x:c>
      <x:c r="P725" s="20" t="n">
        <x:v>63538125</x:v>
      </x:c>
      <x:c r="Q725" s="19"/>
      <x:c r="R725" s="19" t="str">
        <x:v>Not resolved</x:v>
      </x:c>
      <x:c r="S725" s="19" t="str">
        <x:v>AUSTIN</x:v>
      </x:c>
      <x:c r="T725" s="19" t="str">
        <x:v>TX</x:v>
      </x:c>
      <x:c r="U725" s="19" t="str">
        <x:v>APARTMENT 100+</x:v>
      </x:c>
      <x:c r="V725" s="19" t="str">
        <x:v>01,02,03,0A,2J,68,HPR1</x:v>
      </x:c>
      <x:c r="W725" s="19" t="str">
        <x:v>07-19-2018</x:v>
      </x:c>
      <x:c r="X725" s="19" t="str">
        <x:v>2018114690</x:v>
      </x:c>
      <x:c r="Y725" s="19" t="str">
        <x:v>2026-07-18</x:v>
      </x:c>
      <x:c r="Z725" s="19" t="str">
        <x:v>https://traviscad.org/wp-content/largefiles/2026%20Certified%20Appraisal%20Export%20Supp%200_07182026.zip</x:v>
      </x:c>
      <x:c r="AA725" s="19" t="str">
        <x:v>Appraisal account, not a unique apartment community</x:v>
      </x:c>
      <x:c r="AB725" s="19" t="str">
        <x:v>Unit counts belong in the property crosswalk, not each tax account. Unverified PESP claims are not current-owner determinations.</x:v>
      </x:c>
    </x:row>
    <x:row r="726" ht="24" hidden="0" customHeight="1">
      <x:c r="A726" s="19" t="str">
        <x:v>810141</x:v>
      </x:c>
      <x:c r="B726" s="19" t="str">
        <x:v>THE MARLOWE LUXURY APTS</x:v>
      </x:c>
      <x:c r="C726" s="19" t="str">
        <x:v>1115 TOWN CREEK DR</x:v>
      </x:c>
      <x:c r="D726" s="19" t="str">
        <x:v>GRAYCO SS PHASE IV 2018 LP</x:v>
      </x:c>
      <x:c r="E726" s="19"/>
      <x:c r="F726" s="19"/>
      <x:c r="G726" s="19" t="str">
        <x:v>Unresolved</x:v>
      </x:c>
      <x:c r="H726" s="19"/>
      <x:c r="I726" s="19"/>
      <x:c r="J726" s="19"/>
      <x:c r="K726" s="19"/>
      <x:c r="L726" s="19"/>
      <x:c r="M726" s="19"/>
      <x:c r="N726" s="19"/>
      <x:c r="O726" s="19"/>
      <x:c r="P726" s="20" t="n">
        <x:v>104800000</x:v>
      </x:c>
      <x:c r="Q726" s="19"/>
      <x:c r="R726" s="19" t="str">
        <x:v>Not resolved</x:v>
      </x:c>
      <x:c r="S726" s="19" t="str">
        <x:v>HOUSTON</x:v>
      </x:c>
      <x:c r="T726" s="19" t="str">
        <x:v>TX</x:v>
      </x:c>
      <x:c r="U726" s="19" t="str">
        <x:v>APARTMENT 100+</x:v>
      </x:c>
      <x:c r="V726" s="19" t="str">
        <x:v>01,02,03,0A,2J,68</x:v>
      </x:c>
      <x:c r="W726" s="19" t="str">
        <x:v>11-19-2018</x:v>
      </x:c>
      <x:c r="X726" s="19" t="str">
        <x:v>2018181191</x:v>
      </x:c>
      <x:c r="Y726" s="19" t="str">
        <x:v>2026-07-18</x:v>
      </x:c>
      <x:c r="Z726" s="19" t="str">
        <x:v>https://traviscad.org/wp-content/largefiles/2026%20Certified%20Appraisal%20Export%20Supp%200_07182026.zip</x:v>
      </x:c>
      <x:c r="AA726" s="19" t="str">
        <x:v>Appraisal account, not a unique apartment community</x:v>
      </x:c>
      <x:c r="AB726" s="19" t="str">
        <x:v>Unit counts belong in the property crosswalk, not each tax account. Unverified PESP claims are not current-owner determinations.</x:v>
      </x:c>
    </x:row>
    <x:row r="727" ht="24" hidden="0" customHeight="1">
      <x:c r="A727" s="19" t="str">
        <x:v>810151</x:v>
      </x:c>
      <x:c r="B727" s="19" t="str">
        <x:v>ENCORE LAKESIDE</x:v>
      </x:c>
      <x:c r="C727" s="19" t="str">
        <x:v>1120 TOWN CREEK DR</x:v>
      </x:c>
      <x:c r="D727" s="19" t="str">
        <x:v>GRAYCO SS PHASE V 2023 LP</x:v>
      </x:c>
      <x:c r="E727" s="19"/>
      <x:c r="F727" s="19"/>
      <x:c r="G727" s="19" t="str">
        <x:v>Unresolved</x:v>
      </x:c>
      <x:c r="H727" s="19"/>
      <x:c r="I727" s="19"/>
      <x:c r="J727" s="19"/>
      <x:c r="K727" s="19"/>
      <x:c r="L727" s="19"/>
      <x:c r="M727" s="19"/>
      <x:c r="N727" s="19"/>
      <x:c r="O727" s="19"/>
      <x:c r="P727" s="20" t="n">
        <x:v>74843077</x:v>
      </x:c>
      <x:c r="Q727" s="19"/>
      <x:c r="R727" s="19" t="str">
        <x:v>Not resolved</x:v>
      </x:c>
      <x:c r="S727" s="19" t="str">
        <x:v>HOUSTON</x:v>
      </x:c>
      <x:c r="T727" s="19" t="str">
        <x:v>TX</x:v>
      </x:c>
      <x:c r="U727" s="19" t="str">
        <x:v>APARTMENT 100+</x:v>
      </x:c>
      <x:c r="V727" s="19" t="str">
        <x:v>01,02,03,0A,2J,68</x:v>
      </x:c>
      <x:c r="W727" s="19" t="str">
        <x:v>08-29-2023</x:v>
      </x:c>
      <x:c r="X727" s="19" t="str">
        <x:v>2023099972</x:v>
      </x:c>
      <x:c r="Y727" s="19" t="str">
        <x:v>2026-07-18</x:v>
      </x:c>
      <x:c r="Z727" s="19" t="str">
        <x:v>https://traviscad.org/wp-content/largefiles/2026%20Certified%20Appraisal%20Export%20Supp%200_07182026.zip</x:v>
      </x:c>
      <x:c r="AA727" s="19" t="str">
        <x:v>Appraisal account, not a unique apartment community</x:v>
      </x:c>
      <x:c r="AB727" s="19" t="str">
        <x:v>Unit counts belong in the property crosswalk, not each tax account. Unverified PESP claims are not current-owner determinations.</x:v>
      </x:c>
    </x:row>
    <x:row r="728" ht="24" hidden="0" customHeight="1">
      <x:c r="A728" s="19" t="str">
        <x:v>810181</x:v>
      </x:c>
      <x:c r="B728" s="19" t="str">
        <x:v>AZUL LAKESHORE</x:v>
      </x:c>
      <x:c r="C728" s="19" t="str">
        <x:v>1201 LADY BIRD LN</x:v>
      </x:c>
      <x:c r="D728" s="19" t="str">
        <x:v>ORACLE AMERICA INC</x:v>
      </x:c>
      <x:c r="E728" s="19"/>
      <x:c r="F728" s="19"/>
      <x:c r="G728" s="19" t="str">
        <x:v>Unresolved</x:v>
      </x:c>
      <x:c r="H728" s="19"/>
      <x:c r="I728" s="19"/>
      <x:c r="J728" s="19"/>
      <x:c r="K728" s="19"/>
      <x:c r="L728" s="19"/>
      <x:c r="M728" s="19"/>
      <x:c r="N728" s="19"/>
      <x:c r="O728" s="19"/>
      <x:c r="P728" s="20" t="n">
        <x:v>57120628</x:v>
      </x:c>
      <x:c r="Q728" s="19"/>
      <x:c r="R728" s="19" t="str">
        <x:v>Not resolved</x:v>
      </x:c>
      <x:c r="S728" s="19" t="str">
        <x:v>BELMONT</x:v>
      </x:c>
      <x:c r="T728" s="19" t="str">
        <x:v>CA</x:v>
      </x:c>
      <x:c r="U728" s="19" t="str">
        <x:v>APARTMENT 100+</x:v>
      </x:c>
      <x:c r="V728" s="19" t="str">
        <x:v>01,02,03,0A,2J,68</x:v>
      </x:c>
      <x:c r="W728" s="19" t="str">
        <x:v>12-22-2015</x:v>
      </x:c>
      <x:c r="X728" s="19" t="str">
        <x:v>2015201330</x:v>
      </x:c>
      <x:c r="Y728" s="19" t="str">
        <x:v>2026-07-18</x:v>
      </x:c>
      <x:c r="Z728" s="19" t="str">
        <x:v>https://traviscad.org/wp-content/largefiles/2026%20Certified%20Appraisal%20Export%20Supp%200_07182026.zip</x:v>
      </x:c>
      <x:c r="AA728" s="19" t="str">
        <x:v>Appraisal account, not a unique apartment community</x:v>
      </x:c>
      <x:c r="AB728" s="19" t="str">
        <x:v>Unit counts belong in the property crosswalk, not each tax account. Unverified PESP claims are not current-owner determinations.</x:v>
      </x:c>
    </x:row>
    <x:row r="729" ht="24" hidden="0" customHeight="1">
      <x:c r="A729" s="19" t="str">
        <x:v>810182</x:v>
      </x:c>
      <x:c r="B729" s="19" t="str">
        <x:v>LAKESHORE PEARL</x:v>
      </x:c>
      <x:c r="C729" s="19" t="str">
        <x:v>2223 WATERLOO CITY LN</x:v>
      </x:c>
      <x:c r="D729" s="19" t="str">
        <x:v>ORACLE AMERICA INC</x:v>
      </x:c>
      <x:c r="E729" s="19"/>
      <x:c r="F729" s="19"/>
      <x:c r="G729" s="19" t="str">
        <x:v>Unresolved</x:v>
      </x:c>
      <x:c r="H729" s="19"/>
      <x:c r="I729" s="19"/>
      <x:c r="J729" s="19"/>
      <x:c r="K729" s="19"/>
      <x:c r="L729" s="19"/>
      <x:c r="M729" s="19"/>
      <x:c r="N729" s="19"/>
      <x:c r="O729" s="19"/>
      <x:c r="P729" s="20" t="n">
        <x:v>42008292</x:v>
      </x:c>
      <x:c r="Q729" s="19"/>
      <x:c r="R729" s="19" t="str">
        <x:v>Not resolved</x:v>
      </x:c>
      <x:c r="S729" s="19" t="str">
        <x:v>BELMONT</x:v>
      </x:c>
      <x:c r="T729" s="19" t="str">
        <x:v>CA</x:v>
      </x:c>
      <x:c r="U729" s="19" t="str">
        <x:v>APARTMENT 100+</x:v>
      </x:c>
      <x:c r="V729" s="19" t="str">
        <x:v>01,02,03,0A,2J,68</x:v>
      </x:c>
      <x:c r="W729" s="19" t="str">
        <x:v>10-19-2021</x:v>
      </x:c>
      <x:c r="X729" s="19" t="str">
        <x:v>2021233183</x:v>
      </x:c>
      <x:c r="Y729" s="19" t="str">
        <x:v>2026-07-18</x:v>
      </x:c>
      <x:c r="Z729" s="19" t="str">
        <x:v>https://traviscad.org/wp-content/largefiles/2026%20Certified%20Appraisal%20Export%20Supp%200_07182026.zip</x:v>
      </x:c>
      <x:c r="AA729" s="19" t="str">
        <x:v>Appraisal account, not a unique apartment community</x:v>
      </x:c>
      <x:c r="AB729" s="19" t="str">
        <x:v>Unit counts belong in the property crosswalk, not each tax account. Unverified PESP claims are not current-owner determinations.</x:v>
      </x:c>
    </x:row>
    <x:row r="730" ht="48" hidden="0" customHeight="1">
      <x:c r="A730" s="19" t="str">
        <x:v>810631</x:v>
      </x:c>
      <x:c r="B730" s="19" t="str">
        <x:v>MAA DOUBLE CREEK</x:v>
      </x:c>
      <x:c r="C730" s="19" t="str">
        <x:v>11001 S 1 ST</x:v>
      </x:c>
      <x:c r="D730" s="19" t="str">
        <x:v>COLONIAL REALTY LIMITED PARTNERSHIP</x:v>
      </x:c>
      <x:c r="E730" s="19" t="str">
        <x:v>Mid-America Apartment Communities (MAA)</x:v>
      </x:c>
      <x:c r="F730" s="19" t="str">
        <x:v>MAA / Mid-America Apartments LP</x:v>
      </x:c>
      <x:c r="G730" s="19" t="str">
        <x:v>high</x:v>
      </x:c>
      <x:c r="H730" s="19" t="str">
        <x:v>https://www.sec.gov/Archives/edgar/data/912595/000119312526041208/maa-20251231.htm | https://www.sec.gov/Archives/edgar/data/912595/000119312526436173/maa-ex99_2.htm | https://www.maac.com/texas/austin/maa-double-creek/</x:v>
      </x:c>
      <x:c r="I730" s="19" t="str">
        <x:v>2026-09-30</x:v>
      </x:c>
      <x:c r="J730" s="19"/>
      <x:c r="K730" s="19"/>
      <x:c r="L730" s="19"/>
      <x:c r="M730" s="19"/>
      <x:c r="N730" s="19"/>
      <x:c r="O730" s="19"/>
      <x:c r="P730" s="20" t="n">
        <x:v>52400000</x:v>
      </x:c>
      <x:c r="Q730" s="19"/>
      <x:c r="R730" s="19" t="str">
        <x:v>Not resolved</x:v>
      </x:c>
      <x:c r="S730" s="19" t="str">
        <x:v>GERMANTOWN</x:v>
      </x:c>
      <x:c r="T730" s="19" t="str">
        <x:v>TN</x:v>
      </x:c>
      <x:c r="U730" s="19" t="str">
        <x:v>APARTMENT 100+</x:v>
      </x:c>
      <x:c r="V730" s="19" t="str">
        <x:v>01,02,03,0A,2J,68</x:v>
      </x:c>
      <x:c r="W730" s="19"/>
      <x:c r="X730" s="19"/>
      <x:c r="Y730" s="19" t="str">
        <x:v>2026-07-18</x:v>
      </x:c>
      <x:c r="Z730" s="19" t="str">
        <x:v>https://traviscad.org/wp-content/largefiles/2026%20Certified%20Appraisal%20Export%20Supp%200_07182026.zip</x:v>
      </x:c>
      <x:c r="AA730" s="19" t="str">
        <x:v>Appraisal account, not a unique apartment community</x:v>
      </x:c>
      <x:c r="AB730" s="19" t="str">
        <x:v>Unit counts belong in the property crosswalk, not each tax account. Unverified PESP claims are not current-owner determinations.</x:v>
      </x:c>
    </x:row>
    <x:row r="731" ht="24" hidden="0" customHeight="1">
      <x:c r="A731" s="19" t="str">
        <x:v>810713</x:v>
      </x:c>
      <x:c r="B731" s="19" t="str">
        <x:v>THE LANDING AT DOUBLE CREEK</x:v>
      </x:c>
      <x:c r="C731" s="19" t="str">
        <x:v>11301 FARRAH LN</x:v>
      </x:c>
      <x:c r="D731" s="19" t="str">
        <x:v>MFREVF III DOUBLE CREEK LP</x:v>
      </x:c>
      <x:c r="E731" s="19"/>
      <x:c r="F731" s="19"/>
      <x:c r="G731" s="19" t="str">
        <x:v>Unresolved</x:v>
      </x:c>
      <x:c r="H731" s="19"/>
      <x:c r="I731" s="19"/>
      <x:c r="J731" s="19" t="str">
        <x:v>Mesirow Financial</x:v>
      </x:c>
      <x:c r="K731" s="19" t="str">
        <x:v>PESP-TX-0139</x:v>
      </x:c>
      <x:c r="L731" s="19"/>
      <x:c r="M731" s="19"/>
      <x:c r="N731" s="19"/>
      <x:c r="O731" s="19"/>
      <x:c r="P731" s="20" t="n">
        <x:v>43640000</x:v>
      </x:c>
      <x:c r="Q731" s="19"/>
      <x:c r="R731" s="19" t="str">
        <x:v>Not resolved</x:v>
      </x:c>
      <x:c r="S731" s="19" t="str">
        <x:v>CHICAGO</x:v>
      </x:c>
      <x:c r="T731" s="19" t="str">
        <x:v>IL</x:v>
      </x:c>
      <x:c r="U731" s="19" t="str">
        <x:v>APARTMENT 100+</x:v>
      </x:c>
      <x:c r="V731" s="19" t="str">
        <x:v>01,02,03,0A,2J,68</x:v>
      </x:c>
      <x:c r="W731" s="19" t="str">
        <x:v>05-04-2018</x:v>
      </x:c>
      <x:c r="X731" s="19" t="str">
        <x:v>2018071911</x:v>
      </x:c>
      <x:c r="Y731" s="19" t="str">
        <x:v>2026-07-18</x:v>
      </x:c>
      <x:c r="Z731" s="19" t="str">
        <x:v>https://traviscad.org/wp-content/largefiles/2026%20Certified%20Appraisal%20Export%20Supp%200_07182026.zip</x:v>
      </x:c>
      <x:c r="AA731" s="19" t="str">
        <x:v>Appraisal account, not a unique apartment community</x:v>
      </x:c>
      <x:c r="AB731" s="19" t="str">
        <x:v>Unit counts belong in the property crosswalk, not each tax account. Unverified PESP claims are not current-owner determinations.</x:v>
      </x:c>
    </x:row>
    <x:row r="732" ht="24" hidden="0" customHeight="1">
      <x:c r="A732" s="19" t="str">
        <x:v>810714</x:v>
      </x:c>
      <x:c r="B732" s="19" t="str">
        <x:v>CORTLAND ONION CREEK</x:v>
      </x:c>
      <x:c r="C732" s="19" t="str">
        <x:v>1900 ONION CREEK PKWY</x:v>
      </x:c>
      <x:c r="D732" s="19" t="str">
        <x:v>ADAIR ONION CREEK LLC</x:v>
      </x:c>
      <x:c r="E732" s="19"/>
      <x:c r="F732" s="19"/>
      <x:c r="G732" s="19" t="str">
        <x:v>Unresolved</x:v>
      </x:c>
      <x:c r="H732" s="19"/>
      <x:c r="I732" s="19"/>
      <x:c r="J732" s="19" t="str">
        <x:v>Cortland</x:v>
      </x:c>
      <x:c r="K732" s="19" t="str">
        <x:v>PESP-TX-0127</x:v>
      </x:c>
      <x:c r="L732" s="19"/>
      <x:c r="M732" s="19"/>
      <x:c r="N732" s="19"/>
      <x:c r="O732" s="19"/>
      <x:c r="P732" s="20" t="n">
        <x:v>44818632</x:v>
      </x:c>
      <x:c r="Q732" s="19"/>
      <x:c r="R732" s="19" t="str">
        <x:v>Not resolved</x:v>
      </x:c>
      <x:c r="S732" s="19" t="str">
        <x:v>MINNEAPOLIS</x:v>
      </x:c>
      <x:c r="T732" s="19" t="str">
        <x:v>MN</x:v>
      </x:c>
      <x:c r="U732" s="19" t="str">
        <x:v>APARTMENT 100+</x:v>
      </x:c>
      <x:c r="V732" s="19" t="str">
        <x:v>01,02,03,0A,2J,68</x:v>
      </x:c>
      <x:c r="W732" s="19" t="str">
        <x:v>03-31-2026</x:v>
      </x:c>
      <x:c r="X732" s="19" t="str">
        <x:v>2026036200</x:v>
      </x:c>
      <x:c r="Y732" s="19" t="str">
        <x:v>2026-07-18</x:v>
      </x:c>
      <x:c r="Z732" s="19" t="str">
        <x:v>https://traviscad.org/wp-content/largefiles/2026%20Certified%20Appraisal%20Export%20Supp%200_07182026.zip</x:v>
      </x:c>
      <x:c r="AA732" s="19" t="str">
        <x:v>Appraisal account, not a unique apartment community</x:v>
      </x:c>
      <x:c r="AB732" s="19" t="str">
        <x:v>Unit counts belong in the property crosswalk, not each tax account. Unverified PESP claims are not current-owner determinations.</x:v>
      </x:c>
    </x:row>
    <x:row r="733" ht="24" hidden="0" customHeight="1">
      <x:c r="A733" s="19" t="str">
        <x:v>811209</x:v>
      </x:c>
      <x:c r="B733" s="19" t="str">
        <x:v>THE PRESCOTT</x:v>
      </x:c>
      <x:c r="C733" s="19" t="str">
        <x:v>8200 S CONGRESS AVE</x:v>
      </x:c>
      <x:c r="D733" s="19" t="str">
        <x:v>8200 SOUTH CONGRESS APARTMENTS LLC</x:v>
      </x:c>
      <x:c r="E733" s="19"/>
      <x:c r="F733" s="19"/>
      <x:c r="G733" s="19" t="str">
        <x:v>Unresolved</x:v>
      </x:c>
      <x:c r="H733" s="19"/>
      <x:c r="I733" s="19"/>
      <x:c r="J733" s="19"/>
      <x:c r="K733" s="19"/>
      <x:c r="L733" s="19"/>
      <x:c r="M733" s="19"/>
      <x:c r="N733" s="19"/>
      <x:c r="O733" s="19"/>
      <x:c r="P733" s="20" t="n">
        <x:v>60300000</x:v>
      </x:c>
      <x:c r="Q733" s="19"/>
      <x:c r="R733" s="19" t="str">
        <x:v>Not resolved</x:v>
      </x:c>
      <x:c r="S733" s="19" t="str">
        <x:v>DALLAS</x:v>
      </x:c>
      <x:c r="T733" s="19" t="str">
        <x:v>TX</x:v>
      </x:c>
      <x:c r="U733" s="19" t="str">
        <x:v>APARTMENT 100+</x:v>
      </x:c>
      <x:c r="V733" s="19" t="str">
        <x:v>01,02,03,0A,2J,68</x:v>
      </x:c>
      <x:c r="W733" s="19" t="str">
        <x:v>09-14-2020</x:v>
      </x:c>
      <x:c r="X733" s="19" t="str">
        <x:v>2020169613</x:v>
      </x:c>
      <x:c r="Y733" s="19" t="str">
        <x:v>2026-07-18</x:v>
      </x:c>
      <x:c r="Z733" s="19" t="str">
        <x:v>https://traviscad.org/wp-content/largefiles/2026%20Certified%20Appraisal%20Export%20Supp%200_07182026.zip</x:v>
      </x:c>
      <x:c r="AA733" s="19" t="str">
        <x:v>Appraisal account, not a unique apartment community</x:v>
      </x:c>
      <x:c r="AB733" s="19" t="str">
        <x:v>Unit counts belong in the property crosswalk, not each tax account. Unverified PESP claims are not current-owner determinations.</x:v>
      </x:c>
    </x:row>
    <x:row r="734" ht="24" hidden="0" customHeight="1">
      <x:c r="A734" s="19" t="str">
        <x:v>814420</x:v>
      </x:c>
      <x:c r="B734" s="19" t="str">
        <x:v>THE ELEMENT</x:v>
      </x:c>
      <x:c r="C734" s="19" t="str">
        <x:v>5724 E HOWARD LN</x:v>
      </x:c>
      <x:c r="D734" s="19" t="str">
        <x:v>TCHFC HOWARD LANE LAND LLC</x:v>
      </x:c>
      <x:c r="E734" s="19"/>
      <x:c r="F734" s="19"/>
      <x:c r="G734" s="19" t="str">
        <x:v>Unresolved</x:v>
      </x:c>
      <x:c r="H734" s="19"/>
      <x:c r="I734" s="19"/>
      <x:c r="J734" s="19" t="str">
        <x:v>The NRP Group</x:v>
      </x:c>
      <x:c r="K734" s="19" t="str">
        <x:v>PESP-TX-1444</x:v>
      </x:c>
      <x:c r="L734" s="19"/>
      <x:c r="M734" s="19" t="str">
        <x:v>TCHFC</x:v>
      </x:c>
      <x:c r="N734" s="19" t="str">
        <x:v>394</x:v>
      </x:c>
      <x:c r="O734" s="19" t="str">
        <x:v>XV</x:v>
      </x:c>
      <x:c r="P734" s="20" t="n">
        <x:v>85963540</x:v>
      </x:c>
      <x:c r="Q734" s="19"/>
      <x:c r="R734" s="19" t="str">
        <x:v>Not resolved</x:v>
      </x:c>
      <x:c r="S734" s="19" t="str">
        <x:v>AUSTIN</x:v>
      </x:c>
      <x:c r="T734" s="19" t="str">
        <x:v>TX</x:v>
      </x:c>
      <x:c r="U734" s="19" t="str">
        <x:v>APARTMENT 100+</x:v>
      </x:c>
      <x:c r="V734" s="19" t="str">
        <x:v>02,03,0A,2J,34,68,9B</x:v>
      </x:c>
      <x:c r="W734" s="19" t="str">
        <x:v>11-09-2021</x:v>
      </x:c>
      <x:c r="X734" s="19" t="str">
        <x:v>2021248385</x:v>
      </x:c>
      <x:c r="Y734" s="19" t="str">
        <x:v>2026-07-18</x:v>
      </x:c>
      <x:c r="Z734" s="19" t="str">
        <x:v>https://traviscad.org/wp-content/largefiles/2026%20Certified%20Appraisal%20Export%20Supp%200_07182026.zip</x:v>
      </x:c>
      <x:c r="AA734" s="19" t="str">
        <x:v>Appraisal account, not a unique apartment community</x:v>
      </x:c>
      <x:c r="AB734" s="19" t="str">
        <x:v>Unit counts belong in the property crosswalk, not each tax account. Unverified PESP claims are not current-owner determinations.</x:v>
      </x:c>
    </x:row>
    <x:row r="735" ht="24" hidden="0" customHeight="1">
      <x:c r="A735" s="19" t="str">
        <x:v>815621</x:v>
      </x:c>
      <x:c r="B735" s="19" t="str">
        <x:v>AUGUSTINE</x:v>
      </x:c>
      <x:c r="C735" s="19" t="str">
        <x:v>707 W SLAUGHTER LN</x:v>
      </x:c>
      <x:c r="D735" s="19" t="str">
        <x:v>TCHFC AUGUSTINE LAND LLC</x:v>
      </x:c>
      <x:c r="E735" s="19"/>
      <x:c r="F735" s="19"/>
      <x:c r="G735" s="19" t="str">
        <x:v>Unresolved</x:v>
      </x:c>
      <x:c r="H735" s="19"/>
      <x:c r="I735" s="19"/>
      <x:c r="J735" s="19"/>
      <x:c r="K735" s="19"/>
      <x:c r="L735" s="19"/>
      <x:c r="M735" s="19"/>
      <x:c r="N735" s="19"/>
      <x:c r="O735" s="19" t="str">
        <x:v>XV</x:v>
      </x:c>
      <x:c r="P735" s="20" t="n">
        <x:v>36406709</x:v>
      </x:c>
      <x:c r="Q735" s="19"/>
      <x:c r="R735" s="19" t="str">
        <x:v>Not resolved</x:v>
      </x:c>
      <x:c r="S735" s="19" t="str">
        <x:v>AUSTIN</x:v>
      </x:c>
      <x:c r="T735" s="19" t="str">
        <x:v>TX</x:v>
      </x:c>
      <x:c r="U735" s="19" t="str">
        <x:v>APARTMENT 100+</x:v>
      </x:c>
      <x:c r="V735" s="19" t="str">
        <x:v>01,02,03,0A,2J,68</x:v>
      </x:c>
      <x:c r="W735" s="19" t="str">
        <x:v>02-22-2024</x:v>
      </x:c>
      <x:c r="X735" s="19" t="str">
        <x:v>2024019557</x:v>
      </x:c>
      <x:c r="Y735" s="19" t="str">
        <x:v>2026-07-18</x:v>
      </x:c>
      <x:c r="Z735" s="19" t="str">
        <x:v>https://traviscad.org/wp-content/largefiles/2026%20Certified%20Appraisal%20Export%20Supp%200_07182026.zip</x:v>
      </x:c>
      <x:c r="AA735" s="19" t="str">
        <x:v>Appraisal account, not a unique apartment community</x:v>
      </x:c>
      <x:c r="AB735" s="19" t="str">
        <x:v>Unit counts belong in the property crosswalk, not each tax account. Unverified PESP claims are not current-owner determinations.</x:v>
      </x:c>
    </x:row>
    <x:row r="736" ht="24" hidden="0" customHeight="1">
      <x:c r="A736" s="19" t="str">
        <x:v>816666</x:v>
      </x:c>
      <x:c r="B736" s="19" t="str">
        <x:v>ECHO APTS</x:v>
      </x:c>
      <x:c r="C736" s="19" t="str">
        <x:v>4527 N LAMAR BLVD</x:v>
      </x:c>
      <x:c r="D736" s="19" t="str">
        <x:v>KARLIN ECHO LLC</x:v>
      </x:c>
      <x:c r="E736" s="19"/>
      <x:c r="F736" s="19"/>
      <x:c r="G736" s="19" t="str">
        <x:v>Unresolved</x:v>
      </x:c>
      <x:c r="H736" s="19"/>
      <x:c r="I736" s="19"/>
      <x:c r="J736" s="19"/>
      <x:c r="K736" s="19"/>
      <x:c r="L736" s="19"/>
      <x:c r="M736" s="19"/>
      <x:c r="N736" s="19"/>
      <x:c r="O736" s="19"/>
      <x:c r="P736" s="20" t="n">
        <x:v>72700000</x:v>
      </x:c>
      <x:c r="Q736" s="19"/>
      <x:c r="R736" s="19" t="str">
        <x:v>Not resolved</x:v>
      </x:c>
      <x:c r="S736" s="19" t="str">
        <x:v>LOS ANGELES</x:v>
      </x:c>
      <x:c r="T736" s="19" t="str">
        <x:v>CA</x:v>
      </x:c>
      <x:c r="U736" s="19" t="str">
        <x:v>APARTMENT 100+</x:v>
      </x:c>
      <x:c r="V736" s="19" t="str">
        <x:v>01,02,03,0A,2J,68</x:v>
      </x:c>
      <x:c r="W736" s="19" t="str">
        <x:v>10-15-2025</x:v>
      </x:c>
      <x:c r="X736" s="19" t="str">
        <x:v>2025116706</x:v>
      </x:c>
      <x:c r="Y736" s="19" t="str">
        <x:v>2026-07-18</x:v>
      </x:c>
      <x:c r="Z736" s="19" t="str">
        <x:v>https://traviscad.org/wp-content/largefiles/2026%20Certified%20Appraisal%20Export%20Supp%200_07182026.zip</x:v>
      </x:c>
      <x:c r="AA736" s="19" t="str">
        <x:v>Appraisal account, not a unique apartment community</x:v>
      </x:c>
      <x:c r="AB736" s="19" t="str">
        <x:v>Unit counts belong in the property crosswalk, not each tax account. Unverified PESP claims are not current-owner determinations.</x:v>
      </x:c>
    </x:row>
    <x:row r="737" ht="24" hidden="0" customHeight="1">
      <x:c r="A737" s="19" t="str">
        <x:v>818019</x:v>
      </x:c>
      <x:c r="B737" s="19" t="str">
        <x:v>IMT AT THE DOMAIN (BLD 2)</x:v>
      </x:c>
      <x:c r="C737" s="19" t="str">
        <x:v>3210 ESPERANZA CROSSING</x:v>
      </x:c>
      <x:c r="D737" s="19" t="str">
        <x:v>3001 ESPERANZA LP</x:v>
      </x:c>
      <x:c r="E737" s="19"/>
      <x:c r="F737" s="19"/>
      <x:c r="G737" s="19" t="str">
        <x:v>Unresolved</x:v>
      </x:c>
      <x:c r="H737" s="19"/>
      <x:c r="I737" s="19"/>
      <x:c r="J737" s="19"/>
      <x:c r="K737" s="19"/>
      <x:c r="L737" s="19"/>
      <x:c r="M737" s="19"/>
      <x:c r="N737" s="19"/>
      <x:c r="O737" s="19"/>
      <x:c r="P737" s="20" t="n">
        <x:v>50614841</x:v>
      </x:c>
      <x:c r="Q737" s="19"/>
      <x:c r="R737" s="19" t="str">
        <x:v>Not resolved</x:v>
      </x:c>
      <x:c r="S737" s="19" t="str">
        <x:v>GREENWOOD VILLAGE</x:v>
      </x:c>
      <x:c r="T737" s="19" t="str">
        <x:v>CO</x:v>
      </x:c>
      <x:c r="U737" s="19" t="str">
        <x:v>APARTMENT 100+</x:v>
      </x:c>
      <x:c r="V737" s="19" t="str">
        <x:v>01,02,03,0A,2J,68,LSRD</x:v>
      </x:c>
      <x:c r="W737" s="19" t="str">
        <x:v>04-05-2021</x:v>
      </x:c>
      <x:c r="X737" s="19" t="str">
        <x:v>2021074519</x:v>
      </x:c>
      <x:c r="Y737" s="19" t="str">
        <x:v>2026-07-18</x:v>
      </x:c>
      <x:c r="Z737" s="19" t="str">
        <x:v>https://traviscad.org/wp-content/largefiles/2026%20Certified%20Appraisal%20Export%20Supp%200_07182026.zip</x:v>
      </x:c>
      <x:c r="AA737" s="19" t="str">
        <x:v>Appraisal account, not a unique apartment community</x:v>
      </x:c>
      <x:c r="AB737" s="19" t="str">
        <x:v>Unit counts belong in the property crosswalk, not each tax account. Unverified PESP claims are not current-owner determinations.</x:v>
      </x:c>
    </x:row>
    <x:row r="738" ht="24" hidden="0" customHeight="1">
      <x:c r="A738" s="19" t="str">
        <x:v>818155</x:v>
      </x:c>
      <x:c r="B738" s="19" t="str">
        <x:v>CHATEAU AVALON OF AUSTIN (SUMMER WIND CO</x:v>
      </x:c>
      <x:c r="C738" s="19" t="str">
        <x:v>833 FAIRFIELD DR</x:v>
      </x:c>
      <x:c r="D738" s="19" t="str">
        <x:v>SBV AUSTIN I LLC</x:v>
      </x:c>
      <x:c r="E738" s="19"/>
      <x:c r="F738" s="19"/>
      <x:c r="G738" s="19" t="str">
        <x:v>Unresolved</x:v>
      </x:c>
      <x:c r="H738" s="19"/>
      <x:c r="I738" s="19"/>
      <x:c r="J738" s="19"/>
      <x:c r="K738" s="19"/>
      <x:c r="L738" s="19"/>
      <x:c r="M738" s="19"/>
      <x:c r="N738" s="19"/>
      <x:c r="O738" s="19"/>
      <x:c r="P738" s="20" t="n">
        <x:v>17630000</x:v>
      </x:c>
      <x:c r="Q738" s="19"/>
      <x:c r="R738" s="19" t="str">
        <x:v>Not resolved</x:v>
      </x:c>
      <x:c r="S738" s="19" t="str">
        <x:v>LEAWOOD</x:v>
      </x:c>
      <x:c r="T738" s="19" t="str">
        <x:v>KS</x:v>
      </x:c>
      <x:c r="U738" s="19" t="str">
        <x:v>APARTMENT 100+</x:v>
      </x:c>
      <x:c r="V738" s="19" t="str">
        <x:v>01,02,03,0A,2J,68</x:v>
      </x:c>
      <x:c r="W738" s="19" t="str">
        <x:v>06-04-2013</x:v>
      </x:c>
      <x:c r="X738" s="19"/>
      <x:c r="Y738" s="19" t="str">
        <x:v>2026-07-18</x:v>
      </x:c>
      <x:c r="Z738" s="19" t="str">
        <x:v>https://traviscad.org/wp-content/largefiles/2026%20Certified%20Appraisal%20Export%20Supp%200_07182026.zip</x:v>
      </x:c>
      <x:c r="AA738" s="19" t="str">
        <x:v>Appraisal account, not a unique apartment community</x:v>
      </x:c>
      <x:c r="AB738" s="19" t="str">
        <x:v>Unit counts belong in the property crosswalk, not each tax account. Unverified PESP claims are not current-owner determinations.</x:v>
      </x:c>
    </x:row>
    <x:row r="739" ht="24" hidden="0" customHeight="1">
      <x:c r="A739" s="19" t="str">
        <x:v>818184</x:v>
      </x:c>
      <x:c r="B739" s="19" t="str">
        <x:v>VILLAS AT SAN GABRIEL</x:v>
      </x:c>
      <x:c r="C739" s="19" t="str">
        <x:v>2410 SAN GABRIEL ST</x:v>
      </x:c>
      <x:c r="D739" s="19" t="str">
        <x:v>SAN GABRIEL PROPERTY OWNER LP</x:v>
      </x:c>
      <x:c r="E739" s="19"/>
      <x:c r="F739" s="19"/>
      <x:c r="G739" s="19" t="str">
        <x:v>Unresolved</x:v>
      </x:c>
      <x:c r="H739" s="19"/>
      <x:c r="I739" s="19"/>
      <x:c r="J739" s="19"/>
      <x:c r="K739" s="19"/>
      <x:c r="L739" s="19"/>
      <x:c r="M739" s="19"/>
      <x:c r="N739" s="19"/>
      <x:c r="O739" s="19"/>
      <x:c r="P739" s="20" t="n">
        <x:v>66282727</x:v>
      </x:c>
      <x:c r="Q739" s="19"/>
      <x:c r="R739" s="19" t="str">
        <x:v>Not resolved</x:v>
      </x:c>
      <x:c r="S739" s="19" t="str">
        <x:v>AUSTIN</x:v>
      </x:c>
      <x:c r="T739" s="19" t="str">
        <x:v>TX</x:v>
      </x:c>
      <x:c r="U739" s="19" t="str">
        <x:v>APARTMENT 100+</x:v>
      </x:c>
      <x:c r="V739" s="19" t="str">
        <x:v>01,02,03,0A,2J,68</x:v>
      </x:c>
      <x:c r="W739" s="19" t="str">
        <x:v>10-12-2022</x:v>
      </x:c>
      <x:c r="X739" s="19" t="str">
        <x:v>2022166303</x:v>
      </x:c>
      <x:c r="Y739" s="19" t="str">
        <x:v>2026-07-18</x:v>
      </x:c>
      <x:c r="Z739" s="19" t="str">
        <x:v>https://traviscad.org/wp-content/largefiles/2026%20Certified%20Appraisal%20Export%20Supp%200_07182026.zip</x:v>
      </x:c>
      <x:c r="AA739" s="19" t="str">
        <x:v>Appraisal account, not a unique apartment community</x:v>
      </x:c>
      <x:c r="AB739" s="19" t="str">
        <x:v>Unit counts belong in the property crosswalk, not each tax account. Unverified PESP claims are not current-owner determinations.</x:v>
      </x:c>
    </x:row>
    <x:row r="740" ht="24" hidden="0" customHeight="1">
      <x:c r="A740" s="19" t="str">
        <x:v>819017</x:v>
      </x:c>
      <x:c r="B740" s="19" t="str">
        <x:v>BEXLEY (SPRINGS AT TECH RIDGE)</x:v>
      </x:c>
      <x:c r="C740" s="19" t="str">
        <x:v>1200 E PARMER LN</x:v>
      </x:c>
      <x:c r="D740" s="19" t="str">
        <x:v>WMCI AUSTIN III LLC</x:v>
      </x:c>
      <x:c r="E740" s="19"/>
      <x:c r="F740" s="19"/>
      <x:c r="G740" s="19" t="str">
        <x:v>Unresolved</x:v>
      </x:c>
      <x:c r="H740" s="19"/>
      <x:c r="I740" s="19"/>
      <x:c r="J740" s="19"/>
      <x:c r="K740" s="19"/>
      <x:c r="L740" s="19"/>
      <x:c r="M740" s="19"/>
      <x:c r="N740" s="19"/>
      <x:c r="O740" s="19"/>
      <x:c r="P740" s="20" t="n">
        <x:v>56380000</x:v>
      </x:c>
      <x:c r="Q740" s="19"/>
      <x:c r="R740" s="19" t="str">
        <x:v>Not resolved</x:v>
      </x:c>
      <x:c r="S740" s="19" t="str">
        <x:v>GLEN ALLEN</x:v>
      </x:c>
      <x:c r="T740" s="19" t="str">
        <x:v>VA</x:v>
      </x:c>
      <x:c r="U740" s="19" t="str">
        <x:v>APARTMENT 100+</x:v>
      </x:c>
      <x:c r="V740" s="19" t="str">
        <x:v>02,03,0A,19,2J,68</x:v>
      </x:c>
      <x:c r="W740" s="19" t="str">
        <x:v>08-25-2015</x:v>
      </x:c>
      <x:c r="X740" s="19" t="str">
        <x:v>2015137030</x:v>
      </x:c>
      <x:c r="Y740" s="19" t="str">
        <x:v>2026-07-18</x:v>
      </x:c>
      <x:c r="Z740" s="19" t="str">
        <x:v>https://traviscad.org/wp-content/largefiles/2026%20Certified%20Appraisal%20Export%20Supp%200_07182026.zip</x:v>
      </x:c>
      <x:c r="AA740" s="19" t="str">
        <x:v>Appraisal account, not a unique apartment community</x:v>
      </x:c>
      <x:c r="AB740" s="19" t="str">
        <x:v>Unit counts belong in the property crosswalk, not each tax account. Unverified PESP claims are not current-owner determinations.</x:v>
      </x:c>
    </x:row>
    <x:row r="741" ht="24" hidden="0" customHeight="1">
      <x:c r="A741" s="19" t="str">
        <x:v>819840</x:v>
      </x:c>
      <x:c r="B741" s="19" t="str">
        <x:v>ETHOS</x:v>
      </x:c>
      <x:c r="C741" s="19" t="str">
        <x:v>8001 S INTERSTATE HY 35</x:v>
      </x:c>
      <x:c r="D741" s="19" t="str">
        <x:v>SRIET EUTHOS AUSTIN LLC</x:v>
      </x:c>
      <x:c r="E741" s="19"/>
      <x:c r="F741" s="19"/>
      <x:c r="G741" s="19" t="str">
        <x:v>Unresolved</x:v>
      </x:c>
      <x:c r="H741" s="19"/>
      <x:c r="I741" s="19"/>
      <x:c r="J741" s="19" t="str">
        <x:v>Starwood Capital Group</x:v>
      </x:c>
      <x:c r="K741" s="19" t="str">
        <x:v>PESP-TX-0323</x:v>
      </x:c>
      <x:c r="L741" s="19"/>
      <x:c r="M741" s="19"/>
      <x:c r="N741" s="19"/>
      <x:c r="O741" s="19"/>
      <x:c r="P741" s="20" t="n">
        <x:v>60300000</x:v>
      </x:c>
      <x:c r="Q741" s="19"/>
      <x:c r="R741" s="19" t="str">
        <x:v>Not resolved</x:v>
      </x:c>
      <x:c r="S741" s="19" t="str">
        <x:v>FT LAUDERDALE</x:v>
      </x:c>
      <x:c r="T741" s="19" t="str">
        <x:v>FL</x:v>
      </x:c>
      <x:c r="U741" s="19" t="str">
        <x:v>APARTMENT 100+</x:v>
      </x:c>
      <x:c r="V741" s="19" t="str">
        <x:v>01,02,03,0A,2J,68</x:v>
      </x:c>
      <x:c r="W741" s="19" t="str">
        <x:v>05-27-2022</x:v>
      </x:c>
      <x:c r="X741" s="19" t="str">
        <x:v>2022102813</x:v>
      </x:c>
      <x:c r="Y741" s="19" t="str">
        <x:v>2026-07-18</x:v>
      </x:c>
      <x:c r="Z741" s="19" t="str">
        <x:v>https://traviscad.org/wp-content/largefiles/2026%20Certified%20Appraisal%20Export%20Supp%200_07182026.zip</x:v>
      </x:c>
      <x:c r="AA741" s="19" t="str">
        <x:v>Appraisal account, not a unique apartment community</x:v>
      </x:c>
      <x:c r="AB741" s="19" t="str">
        <x:v>Unit counts belong in the property crosswalk, not each tax account. Unverified PESP claims are not current-owner determinations.</x:v>
      </x:c>
    </x:row>
    <x:row r="742" ht="36" hidden="0" customHeight="1">
      <x:c r="A742" s="19" t="str">
        <x:v>820451</x:v>
      </x:c>
      <x:c r="B742" s="19" t="str">
        <x:v>HIGHLINE APTS</x:v>
      </x:c>
      <x:c r="C742" s="19" t="str">
        <x:v>13149 LEGENDARY DR</x:v>
      </x:c>
      <x:c r="D742" s="19" t="str">
        <x:v>HIGHLINE AUSTIN PARTNERS LLC &amp; HIGHLINE APTS</x:v>
      </x:c>
      <x:c r="E742" s="19"/>
      <x:c r="F742" s="19"/>
      <x:c r="G742" s="19" t="str">
        <x:v>Unresolved</x:v>
      </x:c>
      <x:c r="H742" s="19"/>
      <x:c r="I742" s="19"/>
      <x:c r="J742" s="19"/>
      <x:c r="K742" s="19"/>
      <x:c r="L742" s="19"/>
      <x:c r="M742" s="19"/>
      <x:c r="N742" s="19"/>
      <x:c r="O742" s="19"/>
      <x:c r="P742" s="20" t="n">
        <x:v>43600000</x:v>
      </x:c>
      <x:c r="Q742" s="19"/>
      <x:c r="R742" s="19" t="str">
        <x:v>Not resolved</x:v>
      </x:c>
      <x:c r="S742" s="19" t="str">
        <x:v>DALLAS</x:v>
      </x:c>
      <x:c r="T742" s="19" t="str">
        <x:v>TX</x:v>
      </x:c>
      <x:c r="U742" s="19" t="str">
        <x:v>APARTMENT 100+</x:v>
      </x:c>
      <x:c r="V742" s="19" t="str">
        <x:v>02,03,0A,2J,5A,68,LSRD</x:v>
      </x:c>
      <x:c r="W742" s="19" t="str">
        <x:v>12-29-2020</x:v>
      </x:c>
      <x:c r="X742" s="19" t="str">
        <x:v>2021003086</x:v>
      </x:c>
      <x:c r="Y742" s="19" t="str">
        <x:v>2026-07-18</x:v>
      </x:c>
      <x:c r="Z742" s="19" t="str">
        <x:v>https://traviscad.org/wp-content/largefiles/2026%20Certified%20Appraisal%20Export%20Supp%200_07182026.zip</x:v>
      </x:c>
      <x:c r="AA742" s="19" t="str">
        <x:v>Appraisal account, not a unique apartment community</x:v>
      </x:c>
      <x:c r="AB742" s="19" t="str">
        <x:v>Unit counts belong in the property crosswalk, not each tax account. Unverified PESP claims are not current-owner determinations.</x:v>
      </x:c>
    </x:row>
    <x:row r="743" ht="24" hidden="0" customHeight="1">
      <x:c r="A743" s="19" t="str">
        <x:v>820452</x:v>
      </x:c>
      <x:c r="B743" s="19" t="str">
        <x:v>THE MONTERRA (MONTERRA LUXURY)</x:v>
      </x:c>
      <x:c r="C743" s="19" t="str">
        <x:v>13401 LEGENDARY DR</x:v>
      </x:c>
      <x:c r="D743" s="19" t="str">
        <x:v>LCP MFI MONTERRA LLC</x:v>
      </x:c>
      <x:c r="E743" s="19"/>
      <x:c r="F743" s="19"/>
      <x:c r="G743" s="19" t="str">
        <x:v>Unresolved</x:v>
      </x:c>
      <x:c r="H743" s="19"/>
      <x:c r="I743" s="19"/>
      <x:c r="J743" s="19" t="str">
        <x:v>Ladera Capital Partners</x:v>
      </x:c>
      <x:c r="K743" s="19" t="str">
        <x:v>PESP-TX-0188 | PESP-TX-0189</x:v>
      </x:c>
      <x:c r="L743" s="19" t="str">
        <x:v> Shared account TCAD:820452: Monterra, The; 256.0 units; Ladera Capital Partners | Monterra, The; 256.0 units; Ladera Capital Partners</x:v>
      </x:c>
      <x:c r="M743" s="19"/>
      <x:c r="N743" s="19"/>
      <x:c r="O743" s="19"/>
      <x:c r="P743" s="20" t="n">
        <x:v>46100000</x:v>
      </x:c>
      <x:c r="Q743" s="19"/>
      <x:c r="R743" s="19" t="str">
        <x:v>Not resolved</x:v>
      </x:c>
      <x:c r="S743" s="19" t="str">
        <x:v>WEST LAKE HILLS</x:v>
      </x:c>
      <x:c r="T743" s="19" t="str">
        <x:v>TX</x:v>
      </x:c>
      <x:c r="U743" s="19" t="str">
        <x:v>APARTMENT 100+</x:v>
      </x:c>
      <x:c r="V743" s="19" t="str">
        <x:v>02,03,0A,2J,5A,68,LSRD</x:v>
      </x:c>
      <x:c r="W743" s="19" t="str">
        <x:v>09-01-2021</x:v>
      </x:c>
      <x:c r="X743" s="19" t="str">
        <x:v>2021196452</x:v>
      </x:c>
      <x:c r="Y743" s="19" t="str">
        <x:v>2026-07-18</x:v>
      </x:c>
      <x:c r="Z743" s="19" t="str">
        <x:v>https://traviscad.org/wp-content/largefiles/2026%20Certified%20Appraisal%20Export%20Supp%200_07182026.zip</x:v>
      </x:c>
      <x:c r="AA743" s="19" t="str">
        <x:v>Appraisal account, not a unique apartment community</x:v>
      </x:c>
      <x:c r="AB743" s="19" t="str">
        <x:v>Unit counts belong in the property crosswalk, not each tax account. Unverified PESP claims are not current-owner determinations.</x:v>
      </x:c>
    </x:row>
    <x:row r="744" ht="24" hidden="0" customHeight="1">
      <x:c r="A744" s="19" t="str">
        <x:v>820453</x:v>
      </x:c>
      <x:c r="B744" s="19" t="str">
        <x:v>WINDSOR REPUBLIC PLACE APTS</x:v>
      </x:c>
      <x:c r="C744" s="19" t="str">
        <x:v>5708 W PARMER LN</x:v>
      </x:c>
      <x:c r="D744" s="19" t="str">
        <x:v>IMP REPUBLIC PLACE LLC</x:v>
      </x:c>
      <x:c r="E744" s="19"/>
      <x:c r="F744" s="19"/>
      <x:c r="G744" s="19" t="str">
        <x:v>Unresolved</x:v>
      </x:c>
      <x:c r="H744" s="19"/>
      <x:c r="I744" s="19"/>
      <x:c r="J744" s="19" t="str">
        <x:v>GID</x:v>
      </x:c>
      <x:c r="K744" s="19" t="str">
        <x:v>PESP-TX-0251</x:v>
      </x:c>
      <x:c r="L744" s="19"/>
      <x:c r="M744" s="19"/>
      <x:c r="N744" s="19"/>
      <x:c r="O744" s="19"/>
      <x:c r="P744" s="20" t="n">
        <x:v>66000000</x:v>
      </x:c>
      <x:c r="Q744" s="19"/>
      <x:c r="R744" s="19" t="str">
        <x:v>Not resolved</x:v>
      </x:c>
      <x:c r="S744" s="19" t="str">
        <x:v>AUSTIN</x:v>
      </x:c>
      <x:c r="T744" s="19" t="str">
        <x:v>TX</x:v>
      </x:c>
      <x:c r="U744" s="19" t="str">
        <x:v>APARTMENT 100+</x:v>
      </x:c>
      <x:c r="V744" s="19" t="str">
        <x:v>02,03,0A,2J,5A,68</x:v>
      </x:c>
      <x:c r="W744" s="19" t="str">
        <x:v>02-13-2018</x:v>
      </x:c>
      <x:c r="X744" s="19" t="str">
        <x:v>2018022091</x:v>
      </x:c>
      <x:c r="Y744" s="19" t="str">
        <x:v>2026-07-18</x:v>
      </x:c>
      <x:c r="Z744" s="19" t="str">
        <x:v>https://traviscad.org/wp-content/largefiles/2026%20Certified%20Appraisal%20Export%20Supp%200_07182026.zip</x:v>
      </x:c>
      <x:c r="AA744" s="19" t="str">
        <x:v>Appraisal account, not a unique apartment community</x:v>
      </x:c>
      <x:c r="AB744" s="19" t="str">
        <x:v>Unit counts belong in the property crosswalk, not each tax account. Unverified PESP claims are not current-owner determinations.</x:v>
      </x:c>
    </x:row>
    <x:row r="745" ht="24" hidden="0" customHeight="1">
      <x:c r="A745" s="19" t="str">
        <x:v>820882</x:v>
      </x:c>
      <x:c r="B745" s="19" t="str">
        <x:v>AMLI MUELLER</x:v>
      </x:c>
      <x:c r="C745" s="19" t="str">
        <x:v>1900 SIMOND AVE</x:v>
      </x:c>
      <x:c r="D745" s="19" t="str">
        <x:v>PPF AMLI SIMOND AVENUE LLC</x:v>
      </x:c>
      <x:c r="E745" s="19" t="str">
        <x:v>AMLI Residential / Morgan Stanley-managed PRIME platform</x:v>
      </x:c>
      <x:c r="F745" s="19" t="str">
        <x:v>PRIME Property Fund (AMLI platform owner; property-level stake not disclosed)</x:v>
      </x:c>
      <x:c r="G745" s="19" t="str">
        <x:v>high platform; property stake undisclosed</x:v>
      </x:c>
      <x:c r="H745" s="19" t="str">
        <x:v>https://www.amli.com/about-us | https://www.amli.com/apartments/austin</x:v>
      </x:c>
      <x:c r="I745" s="19" t="str">
        <x:v>2026-10-30</x:v>
      </x:c>
      <x:c r="J745" s="19"/>
      <x:c r="K745" s="19"/>
      <x:c r="L745" s="19"/>
      <x:c r="M745" s="19"/>
      <x:c r="N745" s="19"/>
      <x:c r="O745" s="19"/>
      <x:c r="P745" s="20" t="n">
        <x:v>73760000</x:v>
      </x:c>
      <x:c r="Q745" s="19"/>
      <x:c r="R745" s="19" t="str">
        <x:v>Not resolved</x:v>
      </x:c>
      <x:c r="S745" s="19" t="str">
        <x:v>ADDISON</x:v>
      </x:c>
      <x:c r="T745" s="19" t="str">
        <x:v>TX</x:v>
      </x:c>
      <x:c r="U745" s="19" t="str">
        <x:v>APARTMENT 100+</x:v>
      </x:c>
      <x:c r="V745" s="19" t="str">
        <x:v>01,02,03,0A,2J,68,6K</x:v>
      </x:c>
      <x:c r="W745" s="19" t="str">
        <x:v>12-02-2021</x:v>
      </x:c>
      <x:c r="X745" s="19" t="str">
        <x:v>2021265218</x:v>
      </x:c>
      <x:c r="Y745" s="19" t="str">
        <x:v>2026-07-18</x:v>
      </x:c>
      <x:c r="Z745" s="19" t="str">
        <x:v>https://traviscad.org/wp-content/largefiles/2026%20Certified%20Appraisal%20Export%20Supp%200_07182026.zip</x:v>
      </x:c>
      <x:c r="AA745" s="19" t="str">
        <x:v>Appraisal account, not a unique apartment community</x:v>
      </x:c>
      <x:c r="AB745" s="19" t="str">
        <x:v>Unit counts belong in the property crosswalk, not each tax account. Unverified PESP claims are not current-owner determinations.</x:v>
      </x:c>
    </x:row>
    <x:row r="746" ht="24" hidden="0" customHeight="1">
      <x:c r="A746" s="19" t="str">
        <x:v>820996</x:v>
      </x:c>
      <x:c r="B746" s="19" t="str">
        <x:v>STARLIGHT APTS</x:v>
      </x:c>
      <x:c r="C746" s="19" t="str">
        <x:v>2901 MANOR CIR</x:v>
      </x:c>
      <x:c r="D746" s="19" t="str">
        <x:v>MANOR &amp; ALEXANDER DEVELOPMENT</x:v>
      </x:c>
      <x:c r="E746" s="19"/>
      <x:c r="F746" s="19"/>
      <x:c r="G746" s="19" t="str">
        <x:v>Unresolved</x:v>
      </x:c>
      <x:c r="H746" s="19"/>
      <x:c r="I746" s="19"/>
      <x:c r="J746" s="19"/>
      <x:c r="K746" s="19"/>
      <x:c r="L746" s="19"/>
      <x:c r="M746" s="19"/>
      <x:c r="N746" s="19"/>
      <x:c r="O746" s="19"/>
      <x:c r="P746" s="20" t="n">
        <x:v>67812397</x:v>
      </x:c>
      <x:c r="Q746" s="19"/>
      <x:c r="R746" s="19" t="str">
        <x:v>Not resolved</x:v>
      </x:c>
      <x:c r="S746" s="19" t="str">
        <x:v>PFLUGERVILLE</x:v>
      </x:c>
      <x:c r="T746" s="19" t="str">
        <x:v>TX</x:v>
      </x:c>
      <x:c r="U746" s="19" t="str">
        <x:v>APARTMENT 100+</x:v>
      </x:c>
      <x:c r="V746" s="19" t="str">
        <x:v>01,02,03,0A,2J,68,HPR1</x:v>
      </x:c>
      <x:c r="W746" s="19" t="str">
        <x:v>12-17-2019</x:v>
      </x:c>
      <x:c r="X746" s="19" t="str">
        <x:v>2019198346</x:v>
      </x:c>
      <x:c r="Y746" s="19" t="str">
        <x:v>2026-07-18</x:v>
      </x:c>
      <x:c r="Z746" s="19" t="str">
        <x:v>https://traviscad.org/wp-content/largefiles/2026%20Certified%20Appraisal%20Export%20Supp%200_07182026.zip</x:v>
      </x:c>
      <x:c r="AA746" s="19" t="str">
        <x:v>Appraisal account, not a unique apartment community</x:v>
      </x:c>
      <x:c r="AB746" s="19" t="str">
        <x:v>Unit counts belong in the property crosswalk, not each tax account. Unverified PESP claims are not current-owner determinations.</x:v>
      </x:c>
    </x:row>
    <x:row r="747" ht="24" hidden="0" customHeight="1">
      <x:c r="A747" s="19" t="str">
        <x:v>821211</x:v>
      </x:c>
      <x:c r="B747" s="19" t="str">
        <x:v>CARDINAL POINT (TAX CREDIT)</x:v>
      </x:c>
      <x:c r="C747" s="19" t="str">
        <x:v>11011 1/2 FOUR POINTS DR</x:v>
      </x:c>
      <x:c r="D747" s="19" t="str">
        <x:v>FC CARDINAL POINT HOUSING LP</x:v>
      </x:c>
      <x:c r="E747" s="19"/>
      <x:c r="F747" s="19"/>
      <x:c r="G747" s="19" t="str">
        <x:v>Unresolved</x:v>
      </x:c>
      <x:c r="H747" s="19"/>
      <x:c r="I747" s="19"/>
      <x:c r="J747" s="19"/>
      <x:c r="K747" s="19"/>
      <x:c r="L747" s="19"/>
      <x:c r="M747" s="19"/>
      <x:c r="N747" s="19"/>
      <x:c r="O747" s="19"/>
      <x:c r="P747" s="20" t="n">
        <x:v>6283844</x:v>
      </x:c>
      <x:c r="Q747" s="19"/>
      <x:c r="R747" s="19" t="str">
        <x:v>Not resolved</x:v>
      </x:c>
      <x:c r="S747" s="19" t="str">
        <x:v>AUSTIN</x:v>
      </x:c>
      <x:c r="T747" s="19" t="str">
        <x:v>TX</x:v>
      </x:c>
      <x:c r="U747" s="19" t="str">
        <x:v>APARTMENT 100+</x:v>
      </x:c>
      <x:c r="V747" s="19" t="str">
        <x:v>02,03,0A,1G,2J,68,69</x:v>
      </x:c>
      <x:c r="W747" s="19" t="str">
        <x:v>08-28-2015</x:v>
      </x:c>
      <x:c r="X747" s="19" t="str">
        <x:v>2015140364</x:v>
      </x:c>
      <x:c r="Y747" s="19" t="str">
        <x:v>2026-07-18</x:v>
      </x:c>
      <x:c r="Z747" s="19" t="str">
        <x:v>https://traviscad.org/wp-content/largefiles/2026%20Certified%20Appraisal%20Export%20Supp%200_07182026.zip</x:v>
      </x:c>
      <x:c r="AA747" s="19" t="str">
        <x:v>Appraisal account, not a unique apartment community</x:v>
      </x:c>
      <x:c r="AB747" s="19" t="str">
        <x:v>Unit counts belong in the property crosswalk, not each tax account. Unverified PESP claims are not current-owner determinations.</x:v>
      </x:c>
    </x:row>
    <x:row r="748" ht="48" hidden="0" customHeight="1">
      <x:c r="A748" s="19" t="str">
        <x:v>821213</x:v>
      </x:c>
      <x:c r="B748" s="19" t="str">
        <x:v>BELL AT FOUR POINTS</x:v>
      </x:c>
      <x:c r="C748" s="19" t="str">
        <x:v>11220 RANCH RD 2222</x:v>
      </x:c>
      <x:c r="D748" s="19" t="str">
        <x:v>BELL FUND V FOUR POINTS LLC</x:v>
      </x:c>
      <x:c r="E748" s="19" t="str">
        <x:v>Bell Partners (BGO / Sun Life platform)</x:v>
      </x:c>
      <x:c r="F748" s="19" t="str">
        <x:v>Bell Apartment Fund V</x:v>
      </x:c>
      <x:c r="G748" s="19" t="str">
        <x:v>high</x:v>
      </x:c>
      <x:c r="H748" s="19" t="str">
        <x:v>https://bellpartnersinc.com/2016/bell-partners-acquires-apartment-community-in-austin-texas-2/ | https://bellpartnersinc.com/communities/?search=Austin+tx | https://bellpartnersinc.com/2026/bgo-and-bell-partners-complete-transaction-to-create-a-leading-u-s-multifamily-platform/</x:v>
      </x:c>
      <x:c r="I748" s="19" t="str">
        <x:v>2026-10-30</x:v>
      </x:c>
      <x:c r="J748" s="19"/>
      <x:c r="K748" s="19"/>
      <x:c r="L748" s="19"/>
      <x:c r="M748" s="19"/>
      <x:c r="N748" s="19"/>
      <x:c r="O748" s="19"/>
      <x:c r="P748" s="20" t="n">
        <x:v>65550000</x:v>
      </x:c>
      <x:c r="Q748" s="19"/>
      <x:c r="R748" s="19" t="str">
        <x:v>Not resolved</x:v>
      </x:c>
      <x:c r="S748" s="19" t="str">
        <x:v>GREENSBORO</x:v>
      </x:c>
      <x:c r="T748" s="19" t="str">
        <x:v>NC</x:v>
      </x:c>
      <x:c r="U748" s="19" t="str">
        <x:v>APARTMENT 100+</x:v>
      </x:c>
      <x:c r="V748" s="19" t="str">
        <x:v>02,03,0A,1G,2J,68,69</x:v>
      </x:c>
      <x:c r="W748" s="19" t="str">
        <x:v>02-10-2016</x:v>
      </x:c>
      <x:c r="X748" s="19" t="str">
        <x:v>2016019503</x:v>
      </x:c>
      <x:c r="Y748" s="19" t="str">
        <x:v>2026-07-18</x:v>
      </x:c>
      <x:c r="Z748" s="19" t="str">
        <x:v>https://traviscad.org/wp-content/largefiles/2026%20Certified%20Appraisal%20Export%20Supp%200_07182026.zip</x:v>
      </x:c>
      <x:c r="AA748" s="19" t="str">
        <x:v>Appraisal account, not a unique apartment community</x:v>
      </x:c>
      <x:c r="AB748" s="19" t="str">
        <x:v>Unit counts belong in the property crosswalk, not each tax account. Unverified PESP claims are not current-owner determinations.</x:v>
      </x:c>
    </x:row>
    <x:row r="749" ht="24" hidden="0" customHeight="1">
      <x:c r="A749" s="19" t="str">
        <x:v>821406</x:v>
      </x:c>
      <x:c r="B749" s="19" t="str">
        <x:v>PEARL LANTANA</x:v>
      </x:c>
      <x:c r="C749" s="19" t="str">
        <x:v>6401 RIALTO BLVD</x:v>
      </x:c>
      <x:c r="D749" s="19" t="str">
        <x:v>MGI-GFP LANTANA HOLDINGS LLC</x:v>
      </x:c>
      <x:c r="E749" s="19"/>
      <x:c r="F749" s="19"/>
      <x:c r="G749" s="19" t="str">
        <x:v>Unresolved</x:v>
      </x:c>
      <x:c r="H749" s="19"/>
      <x:c r="I749" s="19"/>
      <x:c r="J749" s="19"/>
      <x:c r="K749" s="19"/>
      <x:c r="L749" s="19"/>
      <x:c r="M749" s="19"/>
      <x:c r="N749" s="19"/>
      <x:c r="O749" s="19"/>
      <x:c r="P749" s="20" t="n">
        <x:v>107130000</x:v>
      </x:c>
      <x:c r="Q749" s="19"/>
      <x:c r="R749" s="19" t="str">
        <x:v>Not resolved</x:v>
      </x:c>
      <x:c r="S749" s="19" t="str">
        <x:v>DENVER</x:v>
      </x:c>
      <x:c r="T749" s="19" t="str">
        <x:v>CO</x:v>
      </x:c>
      <x:c r="U749" s="19" t="str">
        <x:v>APARTMENT 100+</x:v>
      </x:c>
      <x:c r="V749" s="19" t="str">
        <x:v>01,02,03,0A,2J,68</x:v>
      </x:c>
      <x:c r="W749" s="19" t="str">
        <x:v>12-19-2013</x:v>
      </x:c>
      <x:c r="X749" s="19" t="str">
        <x:v>2013222883TR</x:v>
      </x:c>
      <x:c r="Y749" s="19" t="str">
        <x:v>2026-07-18</x:v>
      </x:c>
      <x:c r="Z749" s="19" t="str">
        <x:v>https://traviscad.org/wp-content/largefiles/2026%20Certified%20Appraisal%20Export%20Supp%200_07182026.zip</x:v>
      </x:c>
      <x:c r="AA749" s="19" t="str">
        <x:v>Appraisal account, not a unique apartment community</x:v>
      </x:c>
      <x:c r="AB749" s="19" t="str">
        <x:v>Unit counts belong in the property crosswalk, not each tax account. Unverified PESP claims are not current-owner determinations.</x:v>
      </x:c>
    </x:row>
    <x:row r="750" ht="24" hidden="0" customHeight="1">
      <x:c r="A750" s="19" t="str">
        <x:v>821723</x:v>
      </x:c>
      <x:c r="B750" s="19" t="str">
        <x:v>BRIDGE AT SOUTHPARK MEADOWS</x:v>
      </x:c>
      <x:c r="C750" s="19" t="str">
        <x:v>715 W SLAUGHTER LN</x:v>
      </x:c>
      <x:c r="D750" s="19" t="str">
        <x:v>HOUSING AUTHORITY OF COA</x:v>
      </x:c>
      <x:c r="E750" s="19"/>
      <x:c r="F750" s="19"/>
      <x:c r="G750" s="19" t="str">
        <x:v>Unresolved</x:v>
      </x:c>
      <x:c r="H750" s="19"/>
      <x:c r="I750" s="19"/>
      <x:c r="J750" s="19"/>
      <x:c r="K750" s="19"/>
      <x:c r="L750" s="19"/>
      <x:c r="M750" s="19" t="str">
        <x:v>HACA</x:v>
      </x:c>
      <x:c r="N750" s="19" t="str">
        <x:v>392</x:v>
      </x:c>
      <x:c r="O750" s="19" t="str">
        <x:v>XV</x:v>
      </x:c>
      <x:c r="P750" s="20" t="n">
        <x:v>64236579</x:v>
      </x:c>
      <x:c r="Q750" s="19"/>
      <x:c r="R750" s="19" t="str">
        <x:v>Not resolved</x:v>
      </x:c>
      <x:c r="S750" s="19" t="str">
        <x:v>AUSTIN</x:v>
      </x:c>
      <x:c r="T750" s="19" t="str">
        <x:v>TX</x:v>
      </x:c>
      <x:c r="U750" s="19" t="str">
        <x:v>APARTMENT 100+</x:v>
      </x:c>
      <x:c r="V750" s="19" t="str">
        <x:v>01,02,03,0A,2J,68</x:v>
      </x:c>
      <x:c r="W750" s="19" t="str">
        <x:v>05-27-2021</x:v>
      </x:c>
      <x:c r="X750" s="19" t="str">
        <x:v>2021119153</x:v>
      </x:c>
      <x:c r="Y750" s="19" t="str">
        <x:v>2026-07-18</x:v>
      </x:c>
      <x:c r="Z750" s="19" t="str">
        <x:v>https://traviscad.org/wp-content/largefiles/2026%20Certified%20Appraisal%20Export%20Supp%200_07182026.zip</x:v>
      </x:c>
      <x:c r="AA750" s="19" t="str">
        <x:v>Appraisal account, not a unique apartment community</x:v>
      </x:c>
      <x:c r="AB750" s="19" t="str">
        <x:v>Unit counts belong in the property crosswalk, not each tax account. Unverified PESP claims are not current-owner determinations.</x:v>
      </x:c>
    </x:row>
    <x:row r="751" ht="24" hidden="0" customHeight="1">
      <x:c r="A751" s="19" t="str">
        <x:v>821724</x:v>
      </x:c>
      <x:c r="B751" s="19" t="str">
        <x:v>BRIDGE AT SOUTHPARK MEADOWS</x:v>
      </x:c>
      <x:c r="C751" s="19" t="str">
        <x:v>9400 S 1 ST</x:v>
      </x:c>
      <x:c r="D751" s="19" t="str">
        <x:v>HOUSING AUTHORITY OF COA</x:v>
      </x:c>
      <x:c r="E751" s="19"/>
      <x:c r="F751" s="19"/>
      <x:c r="G751" s="19" t="str">
        <x:v>Unresolved</x:v>
      </x:c>
      <x:c r="H751" s="19"/>
      <x:c r="I751" s="19"/>
      <x:c r="J751" s="19"/>
      <x:c r="K751" s="19"/>
      <x:c r="L751" s="19"/>
      <x:c r="M751" s="19"/>
      <x:c r="N751" s="19"/>
      <x:c r="O751" s="19" t="str">
        <x:v>XV</x:v>
      </x:c>
      <x:c r="P751" s="20" t="n">
        <x:v>64236577</x:v>
      </x:c>
      <x:c r="Q751" s="19"/>
      <x:c r="R751" s="19" t="str">
        <x:v>Not resolved</x:v>
      </x:c>
      <x:c r="S751" s="19" t="str">
        <x:v>AUSTIN</x:v>
      </x:c>
      <x:c r="T751" s="19" t="str">
        <x:v>TX</x:v>
      </x:c>
      <x:c r="U751" s="19" t="str">
        <x:v>APARTMENT 100+</x:v>
      </x:c>
      <x:c r="V751" s="19" t="str">
        <x:v>01,02,03,0A,2J,68</x:v>
      </x:c>
      <x:c r="W751" s="19" t="str">
        <x:v>05-27-2021</x:v>
      </x:c>
      <x:c r="X751" s="19" t="str">
        <x:v>2021119153</x:v>
      </x:c>
      <x:c r="Y751" s="19" t="str">
        <x:v>2026-07-18</x:v>
      </x:c>
      <x:c r="Z751" s="19" t="str">
        <x:v>https://traviscad.org/wp-content/largefiles/2026%20Certified%20Appraisal%20Export%20Supp%200_07182026.zip</x:v>
      </x:c>
      <x:c r="AA751" s="19" t="str">
        <x:v>Appraisal account, not a unique apartment community</x:v>
      </x:c>
      <x:c r="AB751" s="19" t="str">
        <x:v>Unit counts belong in the property crosswalk, not each tax account. Unverified PESP claims are not current-owner determinations.</x:v>
      </x:c>
    </x:row>
    <x:row r="752" ht="24" hidden="0" customHeight="1">
      <x:c r="A752" s="19" t="str">
        <x:v>827658</x:v>
      </x:c>
      <x:c r="B752" s="19" t="str">
        <x:v>ADDISON AT KRAMER STATION</x:v>
      </x:c>
      <x:c r="C752" s="19" t="str">
        <x:v>2600 ESPERANZA CROSSING</x:v>
      </x:c>
      <x:c r="D752" s="19" t="str">
        <x:v>SIMPSON ADDISON BURNET LLC</x:v>
      </x:c>
      <x:c r="E752" s="19"/>
      <x:c r="F752" s="19"/>
      <x:c r="G752" s="19" t="str">
        <x:v>Unresolved</x:v>
      </x:c>
      <x:c r="H752" s="19"/>
      <x:c r="I752" s="19"/>
      <x:c r="J752" s="19"/>
      <x:c r="K752" s="19"/>
      <x:c r="L752" s="19"/>
      <x:c r="M752" s="19"/>
      <x:c r="N752" s="19"/>
      <x:c r="O752" s="19"/>
      <x:c r="P752" s="20" t="n">
        <x:v>85890000</x:v>
      </x:c>
      <x:c r="Q752" s="19"/>
      <x:c r="R752" s="19" t="str">
        <x:v>Not resolved</x:v>
      </x:c>
      <x:c r="S752" s="19" t="str">
        <x:v>DEVNER</x:v>
      </x:c>
      <x:c r="T752" s="19" t="str">
        <x:v>CO</x:v>
      </x:c>
      <x:c r="U752" s="19" t="str">
        <x:v>APARTMENT 100+</x:v>
      </x:c>
      <x:c r="V752" s="19" t="str">
        <x:v>01,02,03,0A,2J,68</x:v>
      </x:c>
      <x:c r="W752" s="19" t="str">
        <x:v>07-29-2013</x:v>
      </x:c>
      <x:c r="X752" s="19" t="str">
        <x:v>2013140923TR</x:v>
      </x:c>
      <x:c r="Y752" s="19" t="str">
        <x:v>2026-07-18</x:v>
      </x:c>
      <x:c r="Z752" s="19" t="str">
        <x:v>https://traviscad.org/wp-content/largefiles/2026%20Certified%20Appraisal%20Export%20Supp%200_07182026.zip</x:v>
      </x:c>
      <x:c r="AA752" s="19" t="str">
        <x:v>Appraisal account, not a unique apartment community</x:v>
      </x:c>
      <x:c r="AB752" s="19" t="str">
        <x:v>Unit counts belong in the property crosswalk, not each tax account. Unverified PESP claims are not current-owner determinations.</x:v>
      </x:c>
    </x:row>
    <x:row r="753" ht="24" hidden="0" customHeight="1">
      <x:c r="A753" s="19" t="str">
        <x:v>831580</x:v>
      </x:c>
      <x:c r="B753" s="19" t="str">
        <x:v>IMT AT THE DOMAIN (BLD 3)</x:v>
      </x:c>
      <x:c r="C753" s="19" t="str">
        <x:v>3100 ESPERANZA CROSSING</x:v>
      </x:c>
      <x:c r="D753" s="19" t="str">
        <x:v>3001 ESPERANZA LP</x:v>
      </x:c>
      <x:c r="E753" s="19"/>
      <x:c r="F753" s="19"/>
      <x:c r="G753" s="19" t="str">
        <x:v>Unresolved</x:v>
      </x:c>
      <x:c r="H753" s="19"/>
      <x:c r="I753" s="19"/>
      <x:c r="J753" s="19"/>
      <x:c r="K753" s="19"/>
      <x:c r="L753" s="19"/>
      <x:c r="M753" s="19"/>
      <x:c r="N753" s="19"/>
      <x:c r="O753" s="19"/>
      <x:c r="P753" s="20" t="n">
        <x:v>50767781</x:v>
      </x:c>
      <x:c r="Q753" s="19"/>
      <x:c r="R753" s="19" t="str">
        <x:v>Not resolved</x:v>
      </x:c>
      <x:c r="S753" s="19" t="str">
        <x:v>GREENWOOD VILLAGE</x:v>
      </x:c>
      <x:c r="T753" s="19" t="str">
        <x:v>CO</x:v>
      </x:c>
      <x:c r="U753" s="19" t="str">
        <x:v>APARTMENT 100+</x:v>
      </x:c>
      <x:c r="V753" s="19" t="str">
        <x:v>01,02,03,0A,2J,68,LSRD</x:v>
      </x:c>
      <x:c r="W753" s="19" t="str">
        <x:v>04-05-2021</x:v>
      </x:c>
      <x:c r="X753" s="19" t="str">
        <x:v>2021074520</x:v>
      </x:c>
      <x:c r="Y753" s="19" t="str">
        <x:v>2026-07-18</x:v>
      </x:c>
      <x:c r="Z753" s="19" t="str">
        <x:v>https://traviscad.org/wp-content/largefiles/2026%20Certified%20Appraisal%20Export%20Supp%200_07182026.zip</x:v>
      </x:c>
      <x:c r="AA753" s="19" t="str">
        <x:v>Appraisal account, not a unique apartment community</x:v>
      </x:c>
      <x:c r="AB753" s="19" t="str">
        <x:v>Unit counts belong in the property crosswalk, not each tax account. Unverified PESP claims are not current-owner determinations.</x:v>
      </x:c>
    </x:row>
    <x:row r="754" ht="24" hidden="0" customHeight="1">
      <x:c r="A754" s="19" t="str">
        <x:v>832104</x:v>
      </x:c>
      <x:c r="B754" s="19" t="str">
        <x:v>CREEKSIDE PARMER</x:v>
      </x:c>
      <x:c r="C754" s="19" t="str">
        <x:v>5401 E PARMER LN</x:v>
      </x:c>
      <x:c r="D754" s="19" t="str">
        <x:v>GW CREEKSIDE AUSTIN LTD</x:v>
      </x:c>
      <x:c r="E754" s="19"/>
      <x:c r="F754" s="19"/>
      <x:c r="G754" s="19" t="str">
        <x:v>Unresolved</x:v>
      </x:c>
      <x:c r="H754" s="19"/>
      <x:c r="I754" s="19"/>
      <x:c r="J754" s="19"/>
      <x:c r="K754" s="19"/>
      <x:c r="L754" s="19"/>
      <x:c r="M754" s="19"/>
      <x:c r="N754" s="19"/>
      <x:c r="O754" s="19"/>
      <x:c r="P754" s="20" t="n">
        <x:v>48840000</x:v>
      </x:c>
      <x:c r="Q754" s="19"/>
      <x:c r="R754" s="19" t="str">
        <x:v>Not resolved</x:v>
      </x:c>
      <x:c r="S754" s="19" t="str">
        <x:v>AUSTIN</x:v>
      </x:c>
      <x:c r="T754" s="19" t="str">
        <x:v>TX</x:v>
      </x:c>
      <x:c r="U754" s="19" t="str">
        <x:v>APARTMENT 100+</x:v>
      </x:c>
      <x:c r="V754" s="19" t="str">
        <x:v>02,03,0A,2J,34,68</x:v>
      </x:c>
      <x:c r="W754" s="19" t="str">
        <x:v>08-28-2014</x:v>
      </x:c>
      <x:c r="X754" s="19" t="str">
        <x:v>2014135250TR</x:v>
      </x:c>
      <x:c r="Y754" s="19" t="str">
        <x:v>2026-07-18</x:v>
      </x:c>
      <x:c r="Z754" s="19" t="str">
        <x:v>https://traviscad.org/wp-content/largefiles/2026%20Certified%20Appraisal%20Export%20Supp%200_07182026.zip</x:v>
      </x:c>
      <x:c r="AA754" s="19" t="str">
        <x:v>Appraisal account, not a unique apartment community</x:v>
      </x:c>
      <x:c r="AB754" s="19" t="str">
        <x:v>Unit counts belong in the property crosswalk, not each tax account. Unverified PESP claims are not current-owner determinations.</x:v>
      </x:c>
    </x:row>
    <x:row r="755" ht="24" hidden="0" customHeight="1">
      <x:c r="A755" s="19" t="str">
        <x:v>833248</x:v>
      </x:c>
      <x:c r="B755" s="19" t="str">
        <x:v>AMLI BRANCH PARK PH 1</x:v>
      </x:c>
      <x:c r="C755" s="19" t="str">
        <x:v>4524 MATTIE ST</x:v>
      </x:c>
      <x:c r="D755" s="19" t="str">
        <x:v>PPF AMLI ROBERT BROWNING STREET</x:v>
      </x:c>
      <x:c r="E755" s="19" t="str">
        <x:v>AMLI Residential / Morgan Stanley-managed PRIME platform</x:v>
      </x:c>
      <x:c r="F755" s="19" t="str">
        <x:v>PRIME Property Fund (AMLI platform owner; property-level stake not disclosed)</x:v>
      </x:c>
      <x:c r="G755" s="19" t="str">
        <x:v>high platform; property stake undisclosed</x:v>
      </x:c>
      <x:c r="H755" s="19" t="str">
        <x:v>https://www.amli.com/about-us | https://www.amli.com/apartments/austin</x:v>
      </x:c>
      <x:c r="I755" s="19" t="str">
        <x:v>2026-10-30</x:v>
      </x:c>
      <x:c r="J755" s="19"/>
      <x:c r="K755" s="19"/>
      <x:c r="L755" s="19"/>
      <x:c r="M755" s="19"/>
      <x:c r="N755" s="19"/>
      <x:c r="O755" s="19"/>
      <x:c r="P755" s="20" t="n">
        <x:v>47470876</x:v>
      </x:c>
      <x:c r="Q755" s="19"/>
      <x:c r="R755" s="19" t="str">
        <x:v>Not resolved</x:v>
      </x:c>
      <x:c r="S755" s="19" t="str">
        <x:v>ADDISON</x:v>
      </x:c>
      <x:c r="T755" s="19" t="str">
        <x:v>TX</x:v>
      </x:c>
      <x:c r="U755" s="19" t="str">
        <x:v>APARTMENT 100+</x:v>
      </x:c>
      <x:c r="V755" s="19" t="str">
        <x:v>01,02,03,0A,2J,68,6K</x:v>
      </x:c>
      <x:c r="W755" s="19" t="str">
        <x:v>12-11-2025</x:v>
      </x:c>
      <x:c r="X755" s="19" t="str">
        <x:v>2025138293</x:v>
      </x:c>
      <x:c r="Y755" s="19" t="str">
        <x:v>2026-07-18</x:v>
      </x:c>
      <x:c r="Z755" s="19" t="str">
        <x:v>https://traviscad.org/wp-content/largefiles/2026%20Certified%20Appraisal%20Export%20Supp%200_07182026.zip</x:v>
      </x:c>
      <x:c r="AA755" s="19" t="str">
        <x:v>Appraisal account, not a unique apartment community</x:v>
      </x:c>
      <x:c r="AB755" s="19" t="str">
        <x:v>Unit counts belong in the property crosswalk, not each tax account. Unverified PESP claims are not current-owner determinations.</x:v>
      </x:c>
    </x:row>
    <x:row r="756" ht="24" hidden="0" customHeight="1">
      <x:c r="A756" s="19" t="str">
        <x:v>833461</x:v>
      </x:c>
      <x:c r="B756" s="19" t="str">
        <x:v>OLD CALIFORNIA</x:v>
      </x:c>
      <x:c r="C756" s="19" t="str">
        <x:v>515 E SLAUGHTER LN</x:v>
      </x:c>
      <x:c r="D756" s="19" t="str">
        <x:v>FSC VISTA SURENO/OLD CALIFORNIA</x:v>
      </x:c>
      <x:c r="E756" s="19"/>
      <x:c r="F756" s="19"/>
      <x:c r="G756" s="19" t="str">
        <x:v>Unresolved</x:v>
      </x:c>
      <x:c r="H756" s="19"/>
      <x:c r="I756" s="19"/>
      <x:c r="J756" s="19"/>
      <x:c r="K756" s="19"/>
      <x:c r="L756" s="19"/>
      <x:c r="M756" s="19"/>
      <x:c r="N756" s="19"/>
      <x:c r="O756" s="19"/>
      <x:c r="P756" s="20" t="n">
        <x:v>40270000</x:v>
      </x:c>
      <x:c r="Q756" s="19"/>
      <x:c r="R756" s="19" t="str">
        <x:v>Not resolved</x:v>
      </x:c>
      <x:c r="S756" s="19" t="str">
        <x:v>BEVERLY HILLS</x:v>
      </x:c>
      <x:c r="T756" s="19" t="str">
        <x:v>CA</x:v>
      </x:c>
      <x:c r="U756" s="19" t="str">
        <x:v>APARTMENT 100+</x:v>
      </x:c>
      <x:c r="V756" s="19" t="str">
        <x:v>01,02,03,0A,2J,68</x:v>
      </x:c>
      <x:c r="W756" s="19" t="str">
        <x:v>01-24-2019</x:v>
      </x:c>
      <x:c r="X756" s="19" t="str">
        <x:v>2019010515</x:v>
      </x:c>
      <x:c r="Y756" s="19" t="str">
        <x:v>2026-07-18</x:v>
      </x:c>
      <x:c r="Z756" s="19" t="str">
        <x:v>https://traviscad.org/wp-content/largefiles/2026%20Certified%20Appraisal%20Export%20Supp%200_07182026.zip</x:v>
      </x:c>
      <x:c r="AA756" s="19" t="str">
        <x:v>Appraisal account, not a unique apartment community</x:v>
      </x:c>
      <x:c r="AB756" s="19" t="str">
        <x:v>Unit counts belong in the property crosswalk, not each tax account. Unverified PESP claims are not current-owner determinations.</x:v>
      </x:c>
    </x:row>
    <x:row r="757" ht="24" hidden="0" customHeight="1">
      <x:c r="A757" s="19" t="str">
        <x:v>833462</x:v>
      </x:c>
      <x:c r="B757" s="19" t="str">
        <x:v>STILL WATERS</x:v>
      </x:c>
      <x:c r="C757" s="19" t="str">
        <x:v>515 E SLAUGHTER LN</x:v>
      </x:c>
      <x:c r="D757" s="19" t="str">
        <x:v>FSC STILL WATERS ASSOCIATES II LLC</x:v>
      </x:c>
      <x:c r="E757" s="19"/>
      <x:c r="F757" s="19"/>
      <x:c r="G757" s="19" t="str">
        <x:v>Unresolved</x:v>
      </x:c>
      <x:c r="H757" s="19"/>
      <x:c r="I757" s="19"/>
      <x:c r="J757" s="19"/>
      <x:c r="K757" s="19"/>
      <x:c r="L757" s="19"/>
      <x:c r="M757" s="19"/>
      <x:c r="N757" s="19"/>
      <x:c r="O757" s="19"/>
      <x:c r="P757" s="20" t="n">
        <x:v>38860000</x:v>
      </x:c>
      <x:c r="Q757" s="19"/>
      <x:c r="R757" s="19" t="str">
        <x:v>Not resolved</x:v>
      </x:c>
      <x:c r="S757" s="19" t="str">
        <x:v>BEVERLY HILLS</x:v>
      </x:c>
      <x:c r="T757" s="19" t="str">
        <x:v>CA</x:v>
      </x:c>
      <x:c r="U757" s="19" t="str">
        <x:v>APARTMENT 100+</x:v>
      </x:c>
      <x:c r="V757" s="19" t="str">
        <x:v>01,02,03,0A,2J,68</x:v>
      </x:c>
      <x:c r="W757" s="19" t="str">
        <x:v>10-22-2021</x:v>
      </x:c>
      <x:c r="X757" s="19" t="str">
        <x:v>2021236130</x:v>
      </x:c>
      <x:c r="Y757" s="19" t="str">
        <x:v>2026-07-18</x:v>
      </x:c>
      <x:c r="Z757" s="19" t="str">
        <x:v>https://traviscad.org/wp-content/largefiles/2026%20Certified%20Appraisal%20Export%20Supp%200_07182026.zip</x:v>
      </x:c>
      <x:c r="AA757" s="19" t="str">
        <x:v>Appraisal account, not a unique apartment community</x:v>
      </x:c>
      <x:c r="AB757" s="19" t="str">
        <x:v>Unit counts belong in the property crosswalk, not each tax account. Unverified PESP claims are not current-owner determinations.</x:v>
      </x:c>
    </x:row>
    <x:row r="758" ht="24" hidden="0" customHeight="1">
      <x:c r="A758" s="19" t="str">
        <x:v>834377</x:v>
      </x:c>
      <x:c r="B758" s="19" t="str">
        <x:v>CAPITAL STUDIOS AFFORDABLE HOUSING</x:v>
      </x:c>
      <x:c r="C758" s="19" t="str">
        <x:v>309 E 11 ST</x:v>
      </x:c>
      <x:c r="D758" s="19" t="str">
        <x:v>FC CAPITAL STUDIOS HOUSING</x:v>
      </x:c>
      <x:c r="E758" s="19"/>
      <x:c r="F758" s="19"/>
      <x:c r="G758" s="19" t="str">
        <x:v>Unresolved</x:v>
      </x:c>
      <x:c r="H758" s="19"/>
      <x:c r="I758" s="19"/>
      <x:c r="J758" s="19"/>
      <x:c r="K758" s="19"/>
      <x:c r="L758" s="19"/>
      <x:c r="M758" s="19"/>
      <x:c r="N758" s="19"/>
      <x:c r="O758" s="19"/>
      <x:c r="P758" s="20" t="n">
        <x:v>5019184</x:v>
      </x:c>
      <x:c r="Q758" s="19"/>
      <x:c r="R758" s="19" t="str">
        <x:v>Not resolved</x:v>
      </x:c>
      <x:c r="S758" s="19" t="str">
        <x:v>AUSTIN</x:v>
      </x:c>
      <x:c r="T758" s="19" t="str">
        <x:v>TX</x:v>
      </x:c>
      <x:c r="U758" s="19" t="str">
        <x:v>APARTMENT 100+</x:v>
      </x:c>
      <x:c r="V758" s="19" t="str">
        <x:v>01,02,03,0A,2J,68,2U</x:v>
      </x:c>
      <x:c r="W758" s="19" t="str">
        <x:v>07-31-2025</x:v>
      </x:c>
      <x:c r="X758" s="19" t="str">
        <x:v>2025098711</x:v>
      </x:c>
      <x:c r="Y758" s="19" t="str">
        <x:v>2026-07-18</x:v>
      </x:c>
      <x:c r="Z758" s="19" t="str">
        <x:v>https://traviscad.org/wp-content/largefiles/2026%20Certified%20Appraisal%20Export%20Supp%200_07182026.zip</x:v>
      </x:c>
      <x:c r="AA758" s="19" t="str">
        <x:v>Appraisal account, not a unique apartment community</x:v>
      </x:c>
      <x:c r="AB758" s="19" t="str">
        <x:v>Unit counts belong in the property crosswalk, not each tax account. Unverified PESP claims are not current-owner determinations.</x:v>
      </x:c>
    </x:row>
    <x:row r="759" ht="24" hidden="0" customHeight="1">
      <x:c r="A759" s="19" t="str">
        <x:v>835420</x:v>
      </x:c>
      <x:c r="B759" s="19" t="str">
        <x:v>BEXLEY 3FIVE</x:v>
      </x:c>
      <x:c r="C759" s="19" t="str">
        <x:v>8003 S INTERSTATE HY 35</x:v>
      </x:c>
      <x:c r="D759" s="19" t="str">
        <x:v>WMCI AUSTIN VI LLC</x:v>
      </x:c>
      <x:c r="E759" s="19"/>
      <x:c r="F759" s="19"/>
      <x:c r="G759" s="19" t="str">
        <x:v>Unresolved</x:v>
      </x:c>
      <x:c r="H759" s="19"/>
      <x:c r="I759" s="19"/>
      <x:c r="J759" s="19"/>
      <x:c r="K759" s="19"/>
      <x:c r="L759" s="19"/>
      <x:c r="M759" s="19"/>
      <x:c r="N759" s="19"/>
      <x:c r="O759" s="19"/>
      <x:c r="P759" s="20" t="n">
        <x:v>53120000</x:v>
      </x:c>
      <x:c r="Q759" s="19"/>
      <x:c r="R759" s="19" t="str">
        <x:v>Not resolved</x:v>
      </x:c>
      <x:c r="S759" s="19" t="str">
        <x:v>GLEN ALLEN</x:v>
      </x:c>
      <x:c r="T759" s="19" t="str">
        <x:v>VA</x:v>
      </x:c>
      <x:c r="U759" s="19" t="str">
        <x:v>APARTMENT 100+</x:v>
      </x:c>
      <x:c r="V759" s="19" t="str">
        <x:v>01,02,03,0A,2J,68</x:v>
      </x:c>
      <x:c r="W759" s="19" t="str">
        <x:v>06-08-2017</x:v>
      </x:c>
      <x:c r="X759" s="19" t="str">
        <x:v>2017092097</x:v>
      </x:c>
      <x:c r="Y759" s="19" t="str">
        <x:v>2026-07-18</x:v>
      </x:c>
      <x:c r="Z759" s="19" t="str">
        <x:v>https://traviscad.org/wp-content/largefiles/2026%20Certified%20Appraisal%20Export%20Supp%200_07182026.zip</x:v>
      </x:c>
      <x:c r="AA759" s="19" t="str">
        <x:v>Appraisal account, not a unique apartment community</x:v>
      </x:c>
      <x:c r="AB759" s="19" t="str">
        <x:v>Unit counts belong in the property crosswalk, not each tax account. Unverified PESP claims are not current-owner determinations.</x:v>
      </x:c>
    </x:row>
    <x:row r="760" ht="24" hidden="0" customHeight="1">
      <x:c r="A760" s="19" t="str">
        <x:v>836527</x:v>
      </x:c>
      <x:c r="B760" s="19" t="str">
        <x:v>HEIGHTS ON PARMER II</x:v>
      </x:c>
      <x:c r="C760" s="19" t="str">
        <x:v>1524 PARMER LN</x:v>
      </x:c>
      <x:c r="D760" s="19" t="str">
        <x:v>SHFC PARMER LAND LLC</x:v>
      </x:c>
      <x:c r="E760" s="19"/>
      <x:c r="F760" s="19"/>
      <x:c r="G760" s="19" t="str">
        <x:v>Unresolved</x:v>
      </x:c>
      <x:c r="H760" s="19"/>
      <x:c r="I760" s="19"/>
      <x:c r="J760" s="19"/>
      <x:c r="K760" s="19"/>
      <x:c r="L760" s="19"/>
      <x:c r="M760" s="19"/>
      <x:c r="N760" s="19"/>
      <x:c r="O760" s="19" t="str">
        <x:v>XV</x:v>
      </x:c>
      <x:c r="P760" s="20" t="n">
        <x:v>13980948</x:v>
      </x:c>
      <x:c r="Q760" s="19"/>
      <x:c r="R760" s="19" t="str">
        <x:v>Not resolved</x:v>
      </x:c>
      <x:c r="S760" s="19" t="str">
        <x:v>AUSTIN</x:v>
      </x:c>
      <x:c r="T760" s="19" t="str">
        <x:v>TX</x:v>
      </x:c>
      <x:c r="U760" s="19" t="str">
        <x:v>APARTMENT 100+</x:v>
      </x:c>
      <x:c r="V760" s="19" t="str">
        <x:v>02,03,0A,19,2J,68,76</x:v>
      </x:c>
      <x:c r="W760" s="19" t="str">
        <x:v>11-01-2017</x:v>
      </x:c>
      <x:c r="X760" s="19" t="str">
        <x:v>2017174698</x:v>
      </x:c>
      <x:c r="Y760" s="19" t="str">
        <x:v>2026-07-18</x:v>
      </x:c>
      <x:c r="Z760" s="19" t="str">
        <x:v>https://traviscad.org/wp-content/largefiles/2026%20Certified%20Appraisal%20Export%20Supp%200_07182026.zip</x:v>
      </x:c>
      <x:c r="AA760" s="19" t="str">
        <x:v>Appraisal account, not a unique apartment community</x:v>
      </x:c>
      <x:c r="AB760" s="19" t="str">
        <x:v>Unit counts belong in the property crosswalk, not each tax account. Unverified PESP claims are not current-owner determinations.</x:v>
      </x:c>
    </x:row>
    <x:row r="761" ht="36" hidden="0" customHeight="1">
      <x:c r="A761" s="19" t="str">
        <x:v>836528</x:v>
      </x:c>
      <x:c r="B761" s="19" t="str">
        <x:v>HEIGHTS ON PARMER</x:v>
      </x:c>
      <x:c r="C761" s="19" t="str">
        <x:v>1500 E PARMER LN</x:v>
      </x:c>
      <x:c r="D761" s="19" t="str">
        <x:v>PEDCOR INVESTMENTS-2012-CXXX LP</x:v>
      </x:c>
      <x:c r="E761" s="19"/>
      <x:c r="F761" s="19"/>
      <x:c r="G761" s="19" t="str">
        <x:v>Unresolved</x:v>
      </x:c>
      <x:c r="H761" s="19"/>
      <x:c r="I761" s="19"/>
      <x:c r="J761" s="19"/>
      <x:c r="K761" s="19"/>
      <x:c r="L761" s="19"/>
      <x:c r="M761" s="19" t="str">
        <x:v>SHFC</x:v>
      </x:c>
      <x:c r="N761" s="19" t="str">
        <x:v>394</x:v>
      </x:c>
      <x:c r="O761" s="19" t="str">
        <x:v>XV</x:v>
      </x:c>
      <x:c r="P761" s="20" t="n">
        <x:v>62843770</x:v>
      </x:c>
      <x:c r="Q761" s="19"/>
      <x:c r="R761" s="19" t="str">
        <x:v>Not resolved</x:v>
      </x:c>
      <x:c r="S761" s="19" t="str">
        <x:v>CARMEL</x:v>
      </x:c>
      <x:c r="T761" s="19" t="str">
        <x:v>IN</x:v>
      </x:c>
      <x:c r="U761" s="19" t="str">
        <x:v>APARTMENT 100+</x:v>
      </x:c>
      <x:c r="V761" s="19" t="str">
        <x:v>02,03,0A,19,2J,68,76</x:v>
      </x:c>
      <x:c r="W761" s="19" t="str">
        <x:v>03-03-2015</x:v>
      </x:c>
      <x:c r="X761" s="19" t="str">
        <x:v>2015030497TR</x:v>
      </x:c>
      <x:c r="Y761" s="19" t="str">
        <x:v>2026-07-18</x:v>
      </x:c>
      <x:c r="Z761" s="19" t="str">
        <x:v>https://traviscad.org/wp-content/largefiles/2026%20Certified%20Appraisal%20Export%20Supp%200_07182026.zip</x:v>
      </x:c>
      <x:c r="AA761" s="19" t="str">
        <x:v>Appraisal account, not a unique apartment community</x:v>
      </x:c>
      <x:c r="AB761" s="19" t="str">
        <x:v>Unit counts belong in the property crosswalk, not each tax account. Unverified PESP claims are not current-owner determinations.</x:v>
      </x:c>
    </x:row>
    <x:row r="762" ht="24" hidden="0" customHeight="1">
      <x:c r="A762" s="19" t="str">
        <x:v>836646</x:v>
      </x:c>
      <x:c r="B762" s="19" t="str">
        <x:v>AMLI COVERED BRIDGE</x:v>
      </x:c>
      <x:c r="C762" s="19" t="str">
        <x:v>8715 W STATE HY 71</x:v>
      </x:c>
      <x:c r="D762" s="19" t="str">
        <x:v>PPF AMLI COVERED BRIDGE DRIVE LLC</x:v>
      </x:c>
      <x:c r="E762" s="19" t="str">
        <x:v>AMLI Residential / Morgan Stanley-managed PRIME platform</x:v>
      </x:c>
      <x:c r="F762" s="19" t="str">
        <x:v>PRIME Property Fund (AMLI platform owner; property-level stake not disclosed)</x:v>
      </x:c>
      <x:c r="G762" s="19" t="str">
        <x:v>high platform; property stake undisclosed</x:v>
      </x:c>
      <x:c r="H762" s="19" t="str">
        <x:v>https://www.amli.com/about-us | https://www.amli.com/apartments/austin</x:v>
      </x:c>
      <x:c r="I762" s="19" t="str">
        <x:v>2026-10-30</x:v>
      </x:c>
      <x:c r="J762" s="19"/>
      <x:c r="K762" s="19"/>
      <x:c r="L762" s="19"/>
      <x:c r="M762" s="19"/>
      <x:c r="N762" s="19"/>
      <x:c r="O762" s="19"/>
      <x:c r="P762" s="20" t="n">
        <x:v>75000000</x:v>
      </x:c>
      <x:c r="Q762" s="19"/>
      <x:c r="R762" s="19" t="str">
        <x:v>Not resolved</x:v>
      </x:c>
      <x:c r="S762" s="19" t="str">
        <x:v>CHICAGO</x:v>
      </x:c>
      <x:c r="T762" s="19" t="str">
        <x:v>IL</x:v>
      </x:c>
      <x:c r="U762" s="19" t="str">
        <x:v>APARTMENT 100+</x:v>
      </x:c>
      <x:c r="V762" s="19" t="str">
        <x:v>01,02,03,0A,2J,68</x:v>
      </x:c>
      <x:c r="W762" s="19"/>
      <x:c r="X762" s="19"/>
      <x:c r="Y762" s="19" t="str">
        <x:v>2026-07-18</x:v>
      </x:c>
      <x:c r="Z762" s="19" t="str">
        <x:v>https://traviscad.org/wp-content/largefiles/2026%20Certified%20Appraisal%20Export%20Supp%200_07182026.zip</x:v>
      </x:c>
      <x:c r="AA762" s="19" t="str">
        <x:v>Appraisal account, not a unique apartment community</x:v>
      </x:c>
      <x:c r="AB762" s="19" t="str">
        <x:v>Unit counts belong in the property crosswalk, not each tax account. Unverified PESP claims are not current-owner determinations.</x:v>
      </x:c>
    </x:row>
    <x:row r="763" ht="48" hidden="0" customHeight="1">
      <x:c r="A763" s="19" t="str">
        <x:v>838125</x:v>
      </x:c>
      <x:c r="B763" s="19" t="str">
        <x:v>BELL SOUTH SHORE DISTRICT PH I, II, III</x:v>
      </x:c>
      <x:c r="C763" s="19" t="str">
        <x:v>1333 SHORE DISTRICT DR</x:v>
      </x:c>
      <x:c r="D763" s="19" t="str">
        <x:v>BELL FUND VII SOUTH SHORE DISTRICT LP</x:v>
      </x:c>
      <x:c r="E763" s="19" t="str">
        <x:v>Bell Partners (BGO / Sun Life platform)</x:v>
      </x:c>
      <x:c r="F763" s="19" t="str">
        <x:v>Bell Apartment Fund VII</x:v>
      </x:c>
      <x:c r="G763" s="19" t="str">
        <x:v>high</x:v>
      </x:c>
      <x:c r="H763" s="19" t="str">
        <x:v>https://www.rentcafe.com/apartments/tx/austin/south-shore-district/default.aspx | https://bellpartnersinc.com/communities/?search=Austin+tx | https://bellpartnersinc.com/2026/bgo-and-bell-partners-complete-transaction-to-create-a-leading-u-s-multifamily-platform/</x:v>
      </x:c>
      <x:c r="I763" s="19" t="str">
        <x:v>2026-10-30</x:v>
      </x:c>
      <x:c r="J763" s="19" t="str">
        <x:v>Bell Partners</x:v>
      </x:c>
      <x:c r="K763" s="19" t="str">
        <x:v>PESP-TX-0192</x:v>
      </x:c>
      <x:c r="L763" s="19"/>
      <x:c r="M763" s="19"/>
      <x:c r="N763" s="19"/>
      <x:c r="O763" s="19"/>
      <x:c r="P763" s="20" t="n">
        <x:v>134790000</x:v>
      </x:c>
      <x:c r="Q763" s="19"/>
      <x:c r="R763" s="19" t="str">
        <x:v>Not resolved</x:v>
      </x:c>
      <x:c r="S763" s="19" t="str">
        <x:v>GREENSBORO</x:v>
      </x:c>
      <x:c r="T763" s="19" t="str">
        <x:v>NC</x:v>
      </x:c>
      <x:c r="U763" s="19" t="str">
        <x:v>APARTMENT 100+</x:v>
      </x:c>
      <x:c r="V763" s="19" t="str">
        <x:v>01,02,03,0A,2J,68</x:v>
      </x:c>
      <x:c r="W763" s="19" t="str">
        <x:v>06-08-2022</x:v>
      </x:c>
      <x:c r="X763" s="19" t="str">
        <x:v>2022102755</x:v>
      </x:c>
      <x:c r="Y763" s="19" t="str">
        <x:v>2026-07-18</x:v>
      </x:c>
      <x:c r="Z763" s="19" t="str">
        <x:v>https://traviscad.org/wp-content/largefiles/2026%20Certified%20Appraisal%20Export%20Supp%200_07182026.zip</x:v>
      </x:c>
      <x:c r="AA763" s="19" t="str">
        <x:v>Appraisal account, not a unique apartment community</x:v>
      </x:c>
      <x:c r="AB763" s="19" t="str">
        <x:v>Unit counts belong in the property crosswalk, not each tax account. Unverified PESP claims are not current-owner determinations.</x:v>
      </x:c>
    </x:row>
    <x:row r="764" ht="24" hidden="0" customHeight="1">
      <x:c r="A764" s="19" t="str">
        <x:v>841530</x:v>
      </x:c>
      <x:c r="B764" s="19" t="str">
        <x:v>GALLERY AT DOMAIN</x:v>
      </x:c>
      <x:c r="C764" s="19" t="str">
        <x:v>11119 ALTERRA PARKWAY</x:v>
      </x:c>
      <x:c r="D764" s="19" t="str">
        <x:v>DOMAIN PARKSIDE III LP</x:v>
      </x:c>
      <x:c r="E764" s="19"/>
      <x:c r="F764" s="19"/>
      <x:c r="G764" s="19" t="str">
        <x:v>Unresolved</x:v>
      </x:c>
      <x:c r="H764" s="19"/>
      <x:c r="I764" s="19"/>
      <x:c r="J764" s="19"/>
      <x:c r="K764" s="19"/>
      <x:c r="L764" s="19"/>
      <x:c r="M764" s="19"/>
      <x:c r="N764" s="19"/>
      <x:c r="O764" s="19"/>
      <x:c r="P764" s="20" t="n">
        <x:v>58500000</x:v>
      </x:c>
      <x:c r="Q764" s="19"/>
      <x:c r="R764" s="19" t="str">
        <x:v>Not resolved</x:v>
      </x:c>
      <x:c r="S764" s="19" t="str">
        <x:v>DALLAS</x:v>
      </x:c>
      <x:c r="T764" s="19" t="str">
        <x:v>TX</x:v>
      </x:c>
      <x:c r="U764" s="19" t="str">
        <x:v>APARTMENT 100+</x:v>
      </x:c>
      <x:c r="V764" s="19" t="str">
        <x:v>01,02,03,0A,2J,68,LSRD</x:v>
      </x:c>
      <x:c r="W764" s="19" t="str">
        <x:v>05-02-2014</x:v>
      </x:c>
      <x:c r="X764" s="19" t="str">
        <x:v>2014063150TR</x:v>
      </x:c>
      <x:c r="Y764" s="19" t="str">
        <x:v>2026-07-18</x:v>
      </x:c>
      <x:c r="Z764" s="19" t="str">
        <x:v>https://traviscad.org/wp-content/largefiles/2026%20Certified%20Appraisal%20Export%20Supp%200_07182026.zip</x:v>
      </x:c>
      <x:c r="AA764" s="19" t="str">
        <x:v>Appraisal account, not a unique apartment community</x:v>
      </x:c>
      <x:c r="AB764" s="19" t="str">
        <x:v>Unit counts belong in the property crosswalk, not each tax account. Unverified PESP claims are not current-owner determinations.</x:v>
      </x:c>
    </x:row>
    <x:row r="765" ht="36" hidden="0" customHeight="1">
      <x:c r="A765" s="19" t="str">
        <x:v>845440</x:v>
      </x:c>
      <x:c r="B765" s="19" t="str">
        <x:v>CENTRO STUDIO HOMES</x:v>
      </x:c>
      <x:c r="C765" s="19" t="str">
        <x:v>824 CAMINO LA COSTA</x:v>
      </x:c>
      <x:c r="D765" s="19" t="str">
        <x:v>TEXAS ESSENTIAL HOUSING PUBLIC FACILITY CORPORATION</x:v>
      </x:c>
      <x:c r="E765" s="19"/>
      <x:c r="F765" s="19"/>
      <x:c r="G765" s="19" t="str">
        <x:v>Unresolved</x:v>
      </x:c>
      <x:c r="H765" s="19"/>
      <x:c r="I765" s="19"/>
      <x:c r="J765" s="19"/>
      <x:c r="K765" s="19"/>
      <x:c r="L765" s="19"/>
      <x:c r="M765" s="19" t="str">
        <x:v>TWHF</x:v>
      </x:c>
      <x:c r="N765" s="19" t="str">
        <x:v>303</x:v>
      </x:c>
      <x:c r="O765" s="19" t="str">
        <x:v>XV</x:v>
      </x:c>
      <x:c r="P765" s="20" t="n">
        <x:v>25660000</x:v>
      </x:c>
      <x:c r="Q765" s="19"/>
      <x:c r="R765" s="19" t="str">
        <x:v>Not resolved</x:v>
      </x:c>
      <x:c r="S765" s="19" t="str">
        <x:v>AUSTIN</x:v>
      </x:c>
      <x:c r="T765" s="19" t="str">
        <x:v>TX</x:v>
      </x:c>
      <x:c r="U765" s="19" t="str">
        <x:v>APARTMENT 100+</x:v>
      </x:c>
      <x:c r="V765" s="19" t="str">
        <x:v>01,02,03,0A,2J,68</x:v>
      </x:c>
      <x:c r="W765" s="19" t="str">
        <x:v>05-23-2023</x:v>
      </x:c>
      <x:c r="X765" s="19" t="str">
        <x:v>2023056906</x:v>
      </x:c>
      <x:c r="Y765" s="19" t="str">
        <x:v>2026-07-18</x:v>
      </x:c>
      <x:c r="Z765" s="19" t="str">
        <x:v>https://traviscad.org/wp-content/largefiles/2026%20Certified%20Appraisal%20Export%20Supp%200_07182026.zip</x:v>
      </x:c>
      <x:c r="AA765" s="19" t="str">
        <x:v>Appraisal account, not a unique apartment community</x:v>
      </x:c>
      <x:c r="AB765" s="19" t="str">
        <x:v>Unit counts belong in the property crosswalk, not each tax account. Unverified PESP claims are not current-owner determinations.</x:v>
      </x:c>
    </x:row>
    <x:row r="766" ht="24" hidden="0" customHeight="1">
      <x:c r="A766" s="19" t="str">
        <x:v>845682</x:v>
      </x:c>
      <x:c r="B766" s="19" t="str">
        <x:v>LUCERO APTS</x:v>
      </x:c>
      <x:c r="C766" s="19" t="str">
        <x:v>2301 DURWOOD ST</x:v>
      </x:c>
      <x:c r="D766" s="19" t="str">
        <x:v>2013 TRAVIS OAK CREEK LP</x:v>
      </x:c>
      <x:c r="E766" s="19"/>
      <x:c r="F766" s="19"/>
      <x:c r="G766" s="19" t="str">
        <x:v>Unresolved</x:v>
      </x:c>
      <x:c r="H766" s="19"/>
      <x:c r="I766" s="19"/>
      <x:c r="J766" s="19"/>
      <x:c r="K766" s="19"/>
      <x:c r="L766" s="19"/>
      <x:c r="M766" s="19"/>
      <x:c r="N766" s="19"/>
      <x:c r="O766" s="19"/>
      <x:c r="P766" s="20" t="n">
        <x:v>41750000</x:v>
      </x:c>
      <x:c r="Q766" s="19"/>
      <x:c r="R766" s="19" t="str">
        <x:v>Not resolved</x:v>
      </x:c>
      <x:c r="S766" s="19" t="str">
        <x:v>AUSTIN</x:v>
      </x:c>
      <x:c r="T766" s="19" t="str">
        <x:v>TX</x:v>
      </x:c>
      <x:c r="U766" s="19" t="str">
        <x:v>APARTMENT 100+</x:v>
      </x:c>
      <x:c r="V766" s="19" t="str">
        <x:v>01,02,03,0A,2J,68</x:v>
      </x:c>
      <x:c r="W766" s="19" t="str">
        <x:v>05-23-2014</x:v>
      </x:c>
      <x:c r="X766" s="19" t="str">
        <x:v>2014075496TR</x:v>
      </x:c>
      <x:c r="Y766" s="19" t="str">
        <x:v>2026-07-18</x:v>
      </x:c>
      <x:c r="Z766" s="19" t="str">
        <x:v>https://traviscad.org/wp-content/largefiles/2026%20Certified%20Appraisal%20Export%20Supp%200_07182026.zip</x:v>
      </x:c>
      <x:c r="AA766" s="19" t="str">
        <x:v>Appraisal account, not a unique apartment community</x:v>
      </x:c>
      <x:c r="AB766" s="19" t="str">
        <x:v>Unit counts belong in the property crosswalk, not each tax account. Unverified PESP claims are not current-owner determinations.</x:v>
      </x:c>
    </x:row>
    <x:row r="767" ht="24" hidden="0" customHeight="1">
      <x:c r="A767" s="19" t="str">
        <x:v>845683</x:v>
      </x:c>
      <x:c r="B767" s="19" t="str">
        <x:v>OAK CREEK VILLAGE (ABP)</x:v>
      </x:c>
      <x:c r="C767" s="19" t="str">
        <x:v>2324 WILSON ST</x:v>
      </x:c>
      <x:c r="D767" s="19" t="str">
        <x:v>2018 AUSTIN OCV LLC</x:v>
      </x:c>
      <x:c r="E767" s="19"/>
      <x:c r="F767" s="19"/>
      <x:c r="G767" s="19" t="str">
        <x:v>Unresolved</x:v>
      </x:c>
      <x:c r="H767" s="19"/>
      <x:c r="I767" s="19"/>
      <x:c r="J767" s="19"/>
      <x:c r="K767" s="19"/>
      <x:c r="L767" s="19"/>
      <x:c r="M767" s="19"/>
      <x:c r="N767" s="19"/>
      <x:c r="O767" s="19"/>
      <x:c r="P767" s="20" t="n">
        <x:v>11021575</x:v>
      </x:c>
      <x:c r="Q767" s="19"/>
      <x:c r="R767" s="19" t="str">
        <x:v>Not resolved</x:v>
      </x:c>
      <x:c r="S767" s="19" t="str">
        <x:v>AUSTIN</x:v>
      </x:c>
      <x:c r="T767" s="19" t="str">
        <x:v>TX</x:v>
      </x:c>
      <x:c r="U767" s="19" t="str">
        <x:v>APARTMENT 100+</x:v>
      </x:c>
      <x:c r="V767" s="19" t="str">
        <x:v>01,02,03,0A,2J,68</x:v>
      </x:c>
      <x:c r="W767" s="19" t="str">
        <x:v>09-13-2018</x:v>
      </x:c>
      <x:c r="X767" s="19" t="str">
        <x:v>2018149109</x:v>
      </x:c>
      <x:c r="Y767" s="19" t="str">
        <x:v>2026-07-18</x:v>
      </x:c>
      <x:c r="Z767" s="19" t="str">
        <x:v>https://traviscad.org/wp-content/largefiles/2026%20Certified%20Appraisal%20Export%20Supp%200_07182026.zip</x:v>
      </x:c>
      <x:c r="AA767" s="19" t="str">
        <x:v>Appraisal account, not a unique apartment community</x:v>
      </x:c>
      <x:c r="AB767" s="19" t="str">
        <x:v>Unit counts belong in the property crosswalk, not each tax account. Unverified PESP claims are not current-owner determinations.</x:v>
      </x:c>
    </x:row>
    <x:row r="768" ht="24" hidden="0" customHeight="1">
      <x:c r="A768" s="19" t="str">
        <x:v>845795</x:v>
      </x:c>
      <x:c r="B768" s="19" t="str">
        <x:v>THE POST ON PARMER</x:v>
      </x:c>
      <x:c r="C768" s="19" t="str">
        <x:v>12600 MCCALLEN PASS</x:v>
      </x:c>
      <x:c r="D768" s="19" t="str">
        <x:v>KARLIN PARMER 9.1 LLC</x:v>
      </x:c>
      <x:c r="E768" s="19"/>
      <x:c r="F768" s="19"/>
      <x:c r="G768" s="19" t="str">
        <x:v>Unresolved</x:v>
      </x:c>
      <x:c r="H768" s="19"/>
      <x:c r="I768" s="19"/>
      <x:c r="J768" s="19"/>
      <x:c r="K768" s="19"/>
      <x:c r="L768" s="19"/>
      <x:c r="M768" s="19"/>
      <x:c r="N768" s="19"/>
      <x:c r="O768" s="19"/>
      <x:c r="P768" s="20" t="n">
        <x:v>85510000</x:v>
      </x:c>
      <x:c r="Q768" s="19"/>
      <x:c r="R768" s="19" t="str">
        <x:v>Not resolved</x:v>
      </x:c>
      <x:c r="S768" s="19" t="str">
        <x:v>LOS ANGELES</x:v>
      </x:c>
      <x:c r="T768" s="19" t="str">
        <x:v>CA</x:v>
      </x:c>
      <x:c r="U768" s="19" t="str">
        <x:v>APARTMENT 100+</x:v>
      </x:c>
      <x:c r="V768" s="19" t="str">
        <x:v>02,03,0A,19,2J,68,76</x:v>
      </x:c>
      <x:c r="W768" s="19" t="str">
        <x:v>06-25-2018</x:v>
      </x:c>
      <x:c r="X768" s="19" t="str">
        <x:v>2018100767</x:v>
      </x:c>
      <x:c r="Y768" s="19" t="str">
        <x:v>2026-07-18</x:v>
      </x:c>
      <x:c r="Z768" s="19" t="str">
        <x:v>https://traviscad.org/wp-content/largefiles/2026%20Certified%20Appraisal%20Export%20Supp%200_07182026.zip</x:v>
      </x:c>
      <x:c r="AA768" s="19" t="str">
        <x:v>Appraisal account, not a unique apartment community</x:v>
      </x:c>
      <x:c r="AB768" s="19" t="str">
        <x:v>Unit counts belong in the property crosswalk, not each tax account. Unverified PESP claims are not current-owner determinations.</x:v>
      </x:c>
    </x:row>
    <x:row r="769" ht="48" hidden="0" customHeight="1">
      <x:c r="A769" s="19" t="str">
        <x:v>847190</x:v>
      </x:c>
      <x:c r="B769" s="19" t="str">
        <x:v>LEGACY AT WESTERN OAKS I &amp; II</x:v>
      </x:c>
      <x:c r="C769" s="19" t="str">
        <x:v>8701 LA CRESADA DR</x:v>
      </x:c>
      <x:c r="D769" s="19" t="str">
        <x:v>MMA ALLOY</x:v>
      </x:c>
      <x:c r="E769" s="19" t="str">
        <x:v>Mid-America Apartment Communities (MAA)</x:v>
      </x:c>
      <x:c r="F769" s="19" t="str">
        <x:v>MAA / Mid-America Apartments LP</x:v>
      </x:c>
      <x:c r="G769" s="19" t="str">
        <x:v>high</x:v>
      </x:c>
      <x:c r="H769" s="19" t="str">
        <x:v>https://www.sec.gov/Archives/edgar/data/912595/000119312526041208/maa-20251231.htm | https://www.sec.gov/Archives/edgar/data/912595/000119312526436173/maa-ex99_2.htm | https://www.maac.com/texas/austin/maa-western-oaks/</x:v>
      </x:c>
      <x:c r="I769" s="19" t="str">
        <x:v>2026-09-30</x:v>
      </x:c>
      <x:c r="J769" s="19"/>
      <x:c r="K769" s="19"/>
      <x:c r="L769" s="19"/>
      <x:c r="M769" s="19"/>
      <x:c r="N769" s="19"/>
      <x:c r="O769" s="19"/>
      <x:c r="P769" s="20" t="n">
        <x:v>107370000</x:v>
      </x:c>
      <x:c r="Q769" s="19"/>
      <x:c r="R769" s="19" t="str">
        <x:v>Not resolved</x:v>
      </x:c>
      <x:c r="S769" s="19" t="str">
        <x:v>GERMANTOWN</x:v>
      </x:c>
      <x:c r="T769" s="19" t="str">
        <x:v>TN</x:v>
      </x:c>
      <x:c r="U769" s="19" t="str">
        <x:v>APARTMENT 100+</x:v>
      </x:c>
      <x:c r="V769" s="19" t="str">
        <x:v>01,02,03,0A,2J,68</x:v>
      </x:c>
      <x:c r="W769" s="19" t="str">
        <x:v>12-18-2018</x:v>
      </x:c>
      <x:c r="X769" s="19" t="str">
        <x:v>2018195366</x:v>
      </x:c>
      <x:c r="Y769" s="19" t="str">
        <x:v>2026-07-18</x:v>
      </x:c>
      <x:c r="Z769" s="19" t="str">
        <x:v>https://traviscad.org/wp-content/largefiles/2026%20Certified%20Appraisal%20Export%20Supp%200_07182026.zip</x:v>
      </x:c>
      <x:c r="AA769" s="19" t="str">
        <x:v>Appraisal account, not a unique apartment community</x:v>
      </x:c>
      <x:c r="AB769" s="19" t="str">
        <x:v>Unit counts belong in the property crosswalk, not each tax account. Unverified PESP claims are not current-owner determinations.</x:v>
      </x:c>
    </x:row>
    <x:row r="770" ht="24" hidden="0" customHeight="1">
      <x:c r="A770" s="19" t="str">
        <x:v>850302</x:v>
      </x:c>
      <x:c r="B770" s="19" t="str">
        <x:v>ALEXAN EAST 6 APTS</x:v>
      </x:c>
      <x:c r="C770" s="19" t="str">
        <x:v>2400 E 6 ST</x:v>
      </x:c>
      <x:c r="D770" s="19" t="str">
        <x:v>CPT AUSTIN EAST 6TH LP</x:v>
      </x:c>
      <x:c r="E770" s="19"/>
      <x:c r="F770" s="19"/>
      <x:c r="G770" s="19" t="str">
        <x:v>Unresolved</x:v>
      </x:c>
      <x:c r="H770" s="19"/>
      <x:c r="I770" s="19"/>
      <x:c r="J770" s="19" t="str">
        <x:v>AEW Capital Management</x:v>
      </x:c>
      <x:c r="K770" s="19" t="str">
        <x:v>PESP-TX-0274</x:v>
      </x:c>
      <x:c r="L770" s="19"/>
      <x:c r="M770" s="19"/>
      <x:c r="N770" s="19"/>
      <x:c r="O770" s="19"/>
      <x:c r="P770" s="20" t="n">
        <x:v>55550000</x:v>
      </x:c>
      <x:c r="Q770" s="19"/>
      <x:c r="R770" s="19" t="str">
        <x:v>Not resolved</x:v>
      </x:c>
      <x:c r="S770" s="19" t="str">
        <x:v>BOSTON</x:v>
      </x:c>
      <x:c r="T770" s="19" t="str">
        <x:v>MA</x:v>
      </x:c>
      <x:c r="U770" s="19" t="str">
        <x:v>APARTMENT 100+</x:v>
      </x:c>
      <x:c r="V770" s="19" t="str">
        <x:v>01,02,03,0A,2J,68,HPR1</x:v>
      </x:c>
      <x:c r="W770" s="19" t="str">
        <x:v>05-03-2019</x:v>
      </x:c>
      <x:c r="X770" s="19" t="str">
        <x:v>2019064021</x:v>
      </x:c>
      <x:c r="Y770" s="19" t="str">
        <x:v>2026-07-18</x:v>
      </x:c>
      <x:c r="Z770" s="19" t="str">
        <x:v>https://traviscad.org/wp-content/largefiles/2026%20Certified%20Appraisal%20Export%20Supp%200_07182026.zip</x:v>
      </x:c>
      <x:c r="AA770" s="19" t="str">
        <x:v>Appraisal account, not a unique apartment community</x:v>
      </x:c>
      <x:c r="AB770" s="19" t="str">
        <x:v>Unit counts belong in the property crosswalk, not each tax account. Unverified PESP claims are not current-owner determinations.</x:v>
      </x:c>
    </x:row>
    <x:row r="771" ht="24" hidden="0" customHeight="1">
      <x:c r="A771" s="19" t="str">
        <x:v>850362</x:v>
      </x:c>
      <x:c r="B771" s="19" t="str">
        <x:v>CONCORD</x:v>
      </x:c>
      <x:c r="C771" s="19" t="str">
        <x:v>7330 BLUFF SPRINGS RD</x:v>
      </x:c>
      <x:c r="D771" s="19" t="str">
        <x:v>BLUFF SPRINGS TX PARTNERS LLC</x:v>
      </x:c>
      <x:c r="E771" s="19"/>
      <x:c r="F771" s="19"/>
      <x:c r="G771" s="19" t="str">
        <x:v>Unresolved</x:v>
      </x:c>
      <x:c r="H771" s="19"/>
      <x:c r="I771" s="19"/>
      <x:c r="J771" s="19"/>
      <x:c r="K771" s="19"/>
      <x:c r="L771" s="19"/>
      <x:c r="M771" s="19"/>
      <x:c r="N771" s="19"/>
      <x:c r="O771" s="19"/>
      <x:c r="P771" s="20" t="n">
        <x:v>53160000</x:v>
      </x:c>
      <x:c r="Q771" s="19"/>
      <x:c r="R771" s="19" t="str">
        <x:v>Not resolved</x:v>
      </x:c>
      <x:c r="S771" s="19" t="str">
        <x:v>ATLANTA</x:v>
      </x:c>
      <x:c r="T771" s="19" t="str">
        <x:v>GA</x:v>
      </x:c>
      <x:c r="U771" s="19" t="str">
        <x:v>APARTMENT 100+</x:v>
      </x:c>
      <x:c r="V771" s="19" t="str">
        <x:v>01,02,03,0A,2J,68</x:v>
      </x:c>
      <x:c r="W771" s="19" t="str">
        <x:v>02-24-2022</x:v>
      </x:c>
      <x:c r="X771" s="19" t="str">
        <x:v>2022034988</x:v>
      </x:c>
      <x:c r="Y771" s="19" t="str">
        <x:v>2026-07-18</x:v>
      </x:c>
      <x:c r="Z771" s="19" t="str">
        <x:v>https://traviscad.org/wp-content/largefiles/2026%20Certified%20Appraisal%20Export%20Supp%200_07182026.zip</x:v>
      </x:c>
      <x:c r="AA771" s="19" t="str">
        <x:v>Appraisal account, not a unique apartment community</x:v>
      </x:c>
      <x:c r="AB771" s="19" t="str">
        <x:v>Unit counts belong in the property crosswalk, not each tax account. Unverified PESP claims are not current-owner determinations.</x:v>
      </x:c>
    </x:row>
    <x:row r="772" ht="24" hidden="0" customHeight="1">
      <x:c r="A772" s="19" t="str">
        <x:v>851665</x:v>
      </x:c>
      <x:c r="B772" s="19" t="str">
        <x:v>CYPRESS MCKINNEY FALLS</x:v>
      </x:c>
      <x:c r="C772" s="19" t="str">
        <x:v>7000 JANES RANCH RD</x:v>
      </x:c>
      <x:c r="D772" s="19" t="str">
        <x:v>CX CYPRESS MCKINNEY FALLS DST</x:v>
      </x:c>
      <x:c r="E772" s="19"/>
      <x:c r="F772" s="19"/>
      <x:c r="G772" s="19" t="str">
        <x:v>Unresolved</x:v>
      </x:c>
      <x:c r="H772" s="19"/>
      <x:c r="I772" s="19"/>
      <x:c r="J772" s="19"/>
      <x:c r="K772" s="19"/>
      <x:c r="L772" s="19"/>
      <x:c r="M772" s="19"/>
      <x:c r="N772" s="19"/>
      <x:c r="O772" s="19"/>
      <x:c r="P772" s="20" t="n">
        <x:v>52040000</x:v>
      </x:c>
      <x:c r="Q772" s="19"/>
      <x:c r="R772" s="19" t="str">
        <x:v>Not resolved</x:v>
      </x:c>
      <x:c r="S772" s="19" t="str">
        <x:v>TAMPA</x:v>
      </x:c>
      <x:c r="T772" s="19" t="str">
        <x:v>FL</x:v>
      </x:c>
      <x:c r="U772" s="19" t="str">
        <x:v>APARTMENT 100+</x:v>
      </x:c>
      <x:c r="V772" s="19" t="str">
        <x:v>02,03,06,0A,2J,68</x:v>
      </x:c>
      <x:c r="W772" s="19" t="str">
        <x:v>11-30-2021</x:v>
      </x:c>
      <x:c r="X772" s="19" t="str">
        <x:v>2021264915</x:v>
      </x:c>
      <x:c r="Y772" s="19" t="str">
        <x:v>2026-07-18</x:v>
      </x:c>
      <x:c r="Z772" s="19" t="str">
        <x:v>https://traviscad.org/wp-content/largefiles/2026%20Certified%20Appraisal%20Export%20Supp%200_07182026.zip</x:v>
      </x:c>
      <x:c r="AA772" s="19" t="str">
        <x:v>Appraisal account, not a unique apartment community</x:v>
      </x:c>
      <x:c r="AB772" s="19" t="str">
        <x:v>Unit counts belong in the property crosswalk, not each tax account. Unverified PESP claims are not current-owner determinations.</x:v>
      </x:c>
    </x:row>
    <x:row r="773" ht="24" hidden="0" customHeight="1">
      <x:c r="A773" s="19" t="str">
        <x:v>852233</x:v>
      </x:c>
      <x:c r="B773" s="19" t="str">
        <x:v>SAGE HILL APT HOMES</x:v>
      </x:c>
      <x:c r="C773" s="19" t="str">
        <x:v>7227 E U S HY 290</x:v>
      </x:c>
      <x:c r="D773" s="19" t="str">
        <x:v>PECOS HOUSING FINANCE CORPORATION</x:v>
      </x:c>
      <x:c r="E773" s="19"/>
      <x:c r="F773" s="19"/>
      <x:c r="G773" s="19" t="str">
        <x:v>Unresolved</x:v>
      </x:c>
      <x:c r="H773" s="19"/>
      <x:c r="I773" s="19"/>
      <x:c r="J773" s="19"/>
      <x:c r="K773" s="19"/>
      <x:c r="L773" s="19"/>
      <x:c r="M773" s="19"/>
      <x:c r="N773" s="19"/>
      <x:c r="O773" s="19"/>
      <x:c r="P773" s="20" t="n">
        <x:v>17360000</x:v>
      </x:c>
      <x:c r="Q773" s="19"/>
      <x:c r="R773" s="19" t="str">
        <x:v>Not resolved</x:v>
      </x:c>
      <x:c r="S773" s="19" t="str">
        <x:v>PECOS</x:v>
      </x:c>
      <x:c r="T773" s="19" t="str">
        <x:v>TX</x:v>
      </x:c>
      <x:c r="U773" s="19" t="str">
        <x:v>APARTMENT 100+</x:v>
      </x:c>
      <x:c r="V773" s="19" t="str">
        <x:v>01,02,03,0A,2J,68</x:v>
      </x:c>
      <x:c r="W773" s="19" t="str">
        <x:v>12-19-2024</x:v>
      </x:c>
      <x:c r="X773" s="19" t="str">
        <x:v>2024143271</x:v>
      </x:c>
      <x:c r="Y773" s="19" t="str">
        <x:v>2026-07-18</x:v>
      </x:c>
      <x:c r="Z773" s="19" t="str">
        <x:v>https://traviscad.org/wp-content/largefiles/2026%20Certified%20Appraisal%20Export%20Supp%200_07182026.zip</x:v>
      </x:c>
      <x:c r="AA773" s="19" t="str">
        <x:v>Appraisal account, not a unique apartment community</x:v>
      </x:c>
      <x:c r="AB773" s="19" t="str">
        <x:v>Unit counts belong in the property crosswalk, not each tax account. Unverified PESP claims are not current-owner determinations.</x:v>
      </x:c>
    </x:row>
    <x:row r="774" ht="24" hidden="0" customHeight="1">
      <x:c r="A774" s="19" t="str">
        <x:v>852354</x:v>
      </x:c>
      <x:c r="B774" s="19" t="str">
        <x:v>THE ARNOLD</x:v>
      </x:c>
      <x:c r="C774" s="19" t="str">
        <x:v>1621 E 6 ST</x:v>
      </x:c>
      <x:c r="D774" s="19" t="str">
        <x:v>ARNOLD OWNER LP</x:v>
      </x:c>
      <x:c r="E774" s="19"/>
      <x:c r="F774" s="19"/>
      <x:c r="G774" s="19" t="str">
        <x:v>Unresolved</x:v>
      </x:c>
      <x:c r="H774" s="19"/>
      <x:c r="I774" s="19"/>
      <x:c r="J774" s="19" t="str">
        <x:v>Invesco Real Estate</x:v>
      </x:c>
      <x:c r="K774" s="19" t="str">
        <x:v>PESP-TX-0201</x:v>
      </x:c>
      <x:c r="L774" s="19"/>
      <x:c r="M774" s="19"/>
      <x:c r="N774" s="19"/>
      <x:c r="O774" s="19"/>
      <x:c r="P774" s="20" t="n">
        <x:v>107620000</x:v>
      </x:c>
      <x:c r="Q774" s="19"/>
      <x:c r="R774" s="19" t="str">
        <x:v>Not resolved</x:v>
      </x:c>
      <x:c r="S774" s="19" t="str">
        <x:v>DALLAS</x:v>
      </x:c>
      <x:c r="T774" s="19" t="str">
        <x:v>TX</x:v>
      </x:c>
      <x:c r="U774" s="19" t="str">
        <x:v>APARTMENT 100+</x:v>
      </x:c>
      <x:c r="V774" s="19" t="str">
        <x:v>01,02,03,0A,2J,68,HPR1</x:v>
      </x:c>
      <x:c r="W774" s="19" t="str">
        <x:v>10-23-2018</x:v>
      </x:c>
      <x:c r="X774" s="19" t="str">
        <x:v>2018167279</x:v>
      </x:c>
      <x:c r="Y774" s="19" t="str">
        <x:v>2026-07-18</x:v>
      </x:c>
      <x:c r="Z774" s="19" t="str">
        <x:v>https://traviscad.org/wp-content/largefiles/2026%20Certified%20Appraisal%20Export%20Supp%200_07182026.zip</x:v>
      </x:c>
      <x:c r="AA774" s="19" t="str">
        <x:v>Appraisal account, not a unique apartment community</x:v>
      </x:c>
      <x:c r="AB774" s="19" t="str">
        <x:v>Unit counts belong in the property crosswalk, not each tax account. Unverified PESP claims are not current-owner determinations.</x:v>
      </x:c>
    </x:row>
    <x:row r="775" ht="24" hidden="0" customHeight="1">
      <x:c r="A775" s="19" t="str">
        <x:v>852696</x:v>
      </x:c>
      <x:c r="B775" s="19" t="str">
        <x:v>STANDARD AT DOMAIN</x:v>
      </x:c>
      <x:c r="C775" s="19" t="str">
        <x:v>11811 DOMAIN DR</x:v>
      </x:c>
      <x:c r="D775" s="19" t="str">
        <x:v>DOMAIN NORTHSIDE RESIDENTIAL</x:v>
      </x:c>
      <x:c r="E775" s="19"/>
      <x:c r="F775" s="19"/>
      <x:c r="G775" s="19" t="str">
        <x:v>Unresolved</x:v>
      </x:c>
      <x:c r="H775" s="19"/>
      <x:c r="I775" s="19"/>
      <x:c r="J775" s="19"/>
      <x:c r="K775" s="19"/>
      <x:c r="L775" s="19"/>
      <x:c r="M775" s="19"/>
      <x:c r="N775" s="19"/>
      <x:c r="O775" s="19"/>
      <x:c r="P775" s="20" t="n">
        <x:v>111560000</x:v>
      </x:c>
      <x:c r="Q775" s="19"/>
      <x:c r="R775" s="19" t="str">
        <x:v>Not resolved</x:v>
      </x:c>
      <x:c r="S775" s="19" t="str">
        <x:v>NEW YORK</x:v>
      </x:c>
      <x:c r="T775" s="19" t="str">
        <x:v>NY</x:v>
      </x:c>
      <x:c r="U775" s="19" t="str">
        <x:v>APARTMENT 100+</x:v>
      </x:c>
      <x:c r="V775" s="19" t="str">
        <x:v>01,02,03,0A,2J,68,LSRD</x:v>
      </x:c>
      <x:c r="W775" s="19" t="str">
        <x:v>03-05-2019</x:v>
      </x:c>
      <x:c r="X775" s="19" t="str">
        <x:v>2019031311</x:v>
      </x:c>
      <x:c r="Y775" s="19" t="str">
        <x:v>2026-07-18</x:v>
      </x:c>
      <x:c r="Z775" s="19" t="str">
        <x:v>https://traviscad.org/wp-content/largefiles/2026%20Certified%20Appraisal%20Export%20Supp%200_07182026.zip</x:v>
      </x:c>
      <x:c r="AA775" s="19" t="str">
        <x:v>Appraisal account, not a unique apartment community</x:v>
      </x:c>
      <x:c r="AB775" s="19" t="str">
        <x:v>Unit counts belong in the property crosswalk, not each tax account. Unverified PESP claims are not current-owner determinations.</x:v>
      </x:c>
    </x:row>
    <x:row r="776" ht="24" hidden="0" customHeight="1">
      <x:c r="A776" s="19" t="str">
        <x:v>852940</x:v>
      </x:c>
      <x:c r="B776" s="19" t="str">
        <x:v>PLATFORM</x:v>
      </x:c>
      <x:c r="C776" s="19" t="str">
        <x:v>2823 E M L KING JR BLVD</x:v>
      </x:c>
      <x:c r="D776" s="19" t="str">
        <x:v>GUGV EASTSIDE AUSTIN PROPERTY OWNING LLC</x:v>
      </x:c>
      <x:c r="E776" s="19"/>
      <x:c r="F776" s="19"/>
      <x:c r="G776" s="19" t="str">
        <x:v>Unresolved</x:v>
      </x:c>
      <x:c r="H776" s="19"/>
      <x:c r="I776" s="19"/>
      <x:c r="J776" s="19" t="str">
        <x:v>Greystar Real Estate Partners</x:v>
      </x:c>
      <x:c r="K776" s="19" t="str">
        <x:v>PESP-TX-0165 | PESP-TX-0288</x:v>
      </x:c>
      <x:c r="L776" s="19" t="str">
        <x:v> Shared account TCAD:852940: Platform Phase II; 202.0 units; Greystar Real Estate Partners | Platform; 355.0 units; Greystar Real Estate Partners</x:v>
      </x:c>
      <x:c r="M776" s="19"/>
      <x:c r="N776" s="19"/>
      <x:c r="O776" s="19"/>
      <x:c r="P776" s="20" t="n">
        <x:v>73861338</x:v>
      </x:c>
      <x:c r="Q776" s="19"/>
      <x:c r="R776" s="19" t="str">
        <x:v>Not resolved</x:v>
      </x:c>
      <x:c r="S776" s="19" t="str">
        <x:v>HOUSTON</x:v>
      </x:c>
      <x:c r="T776" s="19" t="str">
        <x:v>TX</x:v>
      </x:c>
      <x:c r="U776" s="19" t="str">
        <x:v>APARTMENT 100+</x:v>
      </x:c>
      <x:c r="V776" s="19" t="str">
        <x:v>01,02,03,0A,2J,68,HPR1</x:v>
      </x:c>
      <x:c r="W776" s="19" t="str">
        <x:v>11-19-2014</x:v>
      </x:c>
      <x:c r="X776" s="19" t="str">
        <x:v>2014173741SW</x:v>
      </x:c>
      <x:c r="Y776" s="19" t="str">
        <x:v>2026-07-18</x:v>
      </x:c>
      <x:c r="Z776" s="19" t="str">
        <x:v>https://traviscad.org/wp-content/largefiles/2026%20Certified%20Appraisal%20Export%20Supp%200_07182026.zip</x:v>
      </x:c>
      <x:c r="AA776" s="19" t="str">
        <x:v>Appraisal account, not a unique apartment community</x:v>
      </x:c>
      <x:c r="AB776" s="19" t="str">
        <x:v>Unit counts belong in the property crosswalk, not each tax account. Unverified PESP claims are not current-owner determinations.</x:v>
      </x:c>
    </x:row>
    <x:row r="777" ht="24" hidden="0" customHeight="1">
      <x:c r="A777" s="19" t="str">
        <x:v>852941</x:v>
      </x:c>
      <x:c r="B777" s="19" t="str">
        <x:v>PLATFORM II</x:v>
      </x:c>
      <x:c r="C777" s="19" t="str">
        <x:v>2910 E 17 ST</x:v>
      </x:c>
      <x:c r="D777" s="19" t="str">
        <x:v>GUGV PLATFORM II PROPERTY OWNING LLC</x:v>
      </x:c>
      <x:c r="E777" s="19"/>
      <x:c r="F777" s="19"/>
      <x:c r="G777" s="19" t="str">
        <x:v>Unresolved</x:v>
      </x:c>
      <x:c r="H777" s="19"/>
      <x:c r="I777" s="19"/>
      <x:c r="J777" s="19"/>
      <x:c r="K777" s="19"/>
      <x:c r="L777" s="19"/>
      <x:c r="M777" s="19"/>
      <x:c r="N777" s="19"/>
      <x:c r="O777" s="19"/>
      <x:c r="P777" s="20" t="n">
        <x:v>39500000</x:v>
      </x:c>
      <x:c r="Q777" s="19"/>
      <x:c r="R777" s="19" t="str">
        <x:v>Not resolved</x:v>
      </x:c>
      <x:c r="S777" s="19" t="str">
        <x:v>HOUSTON</x:v>
      </x:c>
      <x:c r="T777" s="19" t="str">
        <x:v>TX</x:v>
      </x:c>
      <x:c r="U777" s="19" t="str">
        <x:v>APARTMENT 100+</x:v>
      </x:c>
      <x:c r="V777" s="19" t="str">
        <x:v>01,02,03,0A,2J,68,HPR1</x:v>
      </x:c>
      <x:c r="W777" s="19" t="str">
        <x:v>01-08-2018</x:v>
      </x:c>
      <x:c r="X777" s="19" t="str">
        <x:v>2018003683</x:v>
      </x:c>
      <x:c r="Y777" s="19" t="str">
        <x:v>2026-07-18</x:v>
      </x:c>
      <x:c r="Z777" s="19" t="str">
        <x:v>https://traviscad.org/wp-content/largefiles/2026%20Certified%20Appraisal%20Export%20Supp%200_07182026.zip</x:v>
      </x:c>
      <x:c r="AA777" s="19" t="str">
        <x:v>Appraisal account, not a unique apartment community</x:v>
      </x:c>
      <x:c r="AB777" s="19" t="str">
        <x:v>Unit counts belong in the property crosswalk, not each tax account. Unverified PESP claims are not current-owner determinations.</x:v>
      </x:c>
    </x:row>
    <x:row r="778" ht="24" hidden="0" customHeight="1">
      <x:c r="A778" s="19" t="str">
        <x:v>858846</x:v>
      </x:c>
      <x:c r="B778" s="19" t="str">
        <x:v>AMLI ON ALDRICH (MUELLER)</x:v>
      </x:c>
      <x:c r="C778" s="19" t="str">
        <x:v>2401 ALDRICH ST</x:v>
      </x:c>
      <x:c r="D778" s="19" t="str">
        <x:v>PPF AMLI ALDRIDGE AVENUE LLC</x:v>
      </x:c>
      <x:c r="E778" s="19" t="str">
        <x:v>AMLI Residential / Morgan Stanley-managed PRIME platform</x:v>
      </x:c>
      <x:c r="F778" s="19" t="str">
        <x:v>PRIME Property Fund (AMLI platform owner; property-level stake not disclosed)</x:v>
      </x:c>
      <x:c r="G778" s="19" t="str">
        <x:v>high platform; property stake undisclosed</x:v>
      </x:c>
      <x:c r="H778" s="19" t="str">
        <x:v>https://www.amli.com/about-us | https://www.amli.com/apartments/austin</x:v>
      </x:c>
      <x:c r="I778" s="19" t="str">
        <x:v>2026-10-30</x:v>
      </x:c>
      <x:c r="J778" s="19"/>
      <x:c r="K778" s="19"/>
      <x:c r="L778" s="19"/>
      <x:c r="M778" s="19"/>
      <x:c r="N778" s="19"/>
      <x:c r="O778" s="19"/>
      <x:c r="P778" s="20" t="n">
        <x:v>95060000</x:v>
      </x:c>
      <x:c r="Q778" s="19"/>
      <x:c r="R778" s="19" t="str">
        <x:v>Not resolved</x:v>
      </x:c>
      <x:c r="S778" s="19" t="str">
        <x:v>ADDISON</x:v>
      </x:c>
      <x:c r="T778" s="19" t="str">
        <x:v>TX</x:v>
      </x:c>
      <x:c r="U778" s="19" t="str">
        <x:v>APARTMENT 100+</x:v>
      </x:c>
      <x:c r="V778" s="19" t="str">
        <x:v>01,02,03,0A,2J,68,6K</x:v>
      </x:c>
      <x:c r="W778" s="19" t="str">
        <x:v>12-01-2021</x:v>
      </x:c>
      <x:c r="X778" s="19" t="str">
        <x:v>2021265226</x:v>
      </x:c>
      <x:c r="Y778" s="19" t="str">
        <x:v>2026-07-18</x:v>
      </x:c>
      <x:c r="Z778" s="19" t="str">
        <x:v>https://traviscad.org/wp-content/largefiles/2026%20Certified%20Appraisal%20Export%20Supp%200_07182026.zip</x:v>
      </x:c>
      <x:c r="AA778" s="19" t="str">
        <x:v>Appraisal account, not a unique apartment community</x:v>
      </x:c>
      <x:c r="AB778" s="19" t="str">
        <x:v>Unit counts belong in the property crosswalk, not each tax account. Unverified PESP claims are not current-owner determinations.</x:v>
      </x:c>
    </x:row>
    <x:row r="779" ht="24" hidden="0" customHeight="1">
      <x:c r="A779" s="19" t="str">
        <x:v>858849</x:v>
      </x:c>
      <x:c r="B779" s="19" t="str">
        <x:v>OVERTURE MUELLER 55+</x:v>
      </x:c>
      <x:c r="C779" s="19" t="str">
        <x:v>4818 BERKMAN DR</x:v>
      </x:c>
      <x:c r="D779" s="19" t="str">
        <x:v>ORTON LAND &amp; CATTLE LLC</x:v>
      </x:c>
      <x:c r="E779" s="19"/>
      <x:c r="F779" s="19"/>
      <x:c r="G779" s="19" t="str">
        <x:v>Unresolved</x:v>
      </x:c>
      <x:c r="H779" s="19"/>
      <x:c r="I779" s="19"/>
      <x:c r="J779" s="19" t="str">
        <x:v>Greystar Real Estate Partners</x:v>
      </x:c>
      <x:c r="K779" s="19" t="str">
        <x:v>PESP-TX-0114</x:v>
      </x:c>
      <x:c r="L779" s="19"/>
      <x:c r="M779" s="19"/>
      <x:c r="N779" s="19"/>
      <x:c r="O779" s="19"/>
      <x:c r="P779" s="20" t="n">
        <x:v>51157852</x:v>
      </x:c>
      <x:c r="Q779" s="19"/>
      <x:c r="R779" s="19" t="str">
        <x:v>Not resolved</x:v>
      </x:c>
      <x:c r="S779" s="19" t="str">
        <x:v>STRATFORD</x:v>
      </x:c>
      <x:c r="T779" s="19" t="str">
        <x:v>CA</x:v>
      </x:c>
      <x:c r="U779" s="19" t="str">
        <x:v>APARTMENT 100+</x:v>
      </x:c>
      <x:c r="V779" s="19" t="str">
        <x:v>01,02,03,0A,2J,68,6K</x:v>
      </x:c>
      <x:c r="W779" s="19" t="str">
        <x:v>12-14-2018</x:v>
      </x:c>
      <x:c r="X779" s="19" t="str">
        <x:v>2018194859</x:v>
      </x:c>
      <x:c r="Y779" s="19" t="str">
        <x:v>2026-07-18</x:v>
      </x:c>
      <x:c r="Z779" s="19" t="str">
        <x:v>https://traviscad.org/wp-content/largefiles/2026%20Certified%20Appraisal%20Export%20Supp%200_07182026.zip</x:v>
      </x:c>
      <x:c r="AA779" s="19" t="str">
        <x:v>Appraisal account, not a unique apartment community</x:v>
      </x:c>
      <x:c r="AB779" s="19" t="str">
        <x:v>Unit counts belong in the property crosswalk, not each tax account. Unverified PESP claims are not current-owner determinations.</x:v>
      </x:c>
    </x:row>
    <x:row r="780" ht="24" hidden="0" customHeight="1">
      <x:c r="A780" s="19" t="str">
        <x:v>859036</x:v>
      </x:c>
      <x:c r="B780" s="19" t="str">
        <x:v>BRIXTON SOUTH SHORE</x:v>
      </x:c>
      <x:c r="C780" s="19" t="str">
        <x:v>2435 E RIVERSIDE DR</x:v>
      </x:c>
      <x:c r="D780" s="19" t="str">
        <x:v>SOUTH SHORE BE LLC</x:v>
      </x:c>
      <x:c r="E780" s="19"/>
      <x:c r="F780" s="19"/>
      <x:c r="G780" s="19" t="str">
        <x:v>Unresolved</x:v>
      </x:c>
      <x:c r="H780" s="19"/>
      <x:c r="I780" s="19"/>
      <x:c r="J780" s="19"/>
      <x:c r="K780" s="19"/>
      <x:c r="L780" s="19"/>
      <x:c r="M780" s="19"/>
      <x:c r="N780" s="19"/>
      <x:c r="O780" s="19"/>
      <x:c r="P780" s="20" t="n">
        <x:v>15000000</x:v>
      </x:c>
      <x:c r="Q780" s="19"/>
      <x:c r="R780" s="19" t="str">
        <x:v>Not resolved</x:v>
      </x:c>
      <x:c r="S780" s="19" t="str">
        <x:v>EL SEGUNDO</x:v>
      </x:c>
      <x:c r="T780" s="19" t="str">
        <x:v>CA</x:v>
      </x:c>
      <x:c r="U780" s="19" t="str">
        <x:v>APARTMENT 100+</x:v>
      </x:c>
      <x:c r="V780" s="19" t="str">
        <x:v>01,02,03,0A,2J,68</x:v>
      </x:c>
      <x:c r="W780" s="19" t="str">
        <x:v>03-10-2021</x:v>
      </x:c>
      <x:c r="X780" s="19" t="str">
        <x:v>2021051812</x:v>
      </x:c>
      <x:c r="Y780" s="19" t="str">
        <x:v>2026-07-18</x:v>
      </x:c>
      <x:c r="Z780" s="19" t="str">
        <x:v>https://traviscad.org/wp-content/largefiles/2026%20Certified%20Appraisal%20Export%20Supp%200_07182026.zip</x:v>
      </x:c>
      <x:c r="AA780" s="19" t="str">
        <x:v>Appraisal account, not a unique apartment community</x:v>
      </x:c>
      <x:c r="AB780" s="19" t="str">
        <x:v>Unit counts belong in the property crosswalk, not each tax account. Unverified PESP claims are not current-owner determinations.</x:v>
      </x:c>
    </x:row>
    <x:row r="781" ht="24" hidden="0" customHeight="1">
      <x:c r="A781" s="19" t="str">
        <x:v>859324</x:v>
      </x:c>
      <x:c r="B781" s="19" t="str">
        <x:v>YAUPON APTS</x:v>
      </x:c>
      <x:c r="C781" s="19" t="str">
        <x:v>7870 W U S HY 290</x:v>
      </x:c>
      <x:c r="D781" s="19" t="str">
        <x:v>IMP YAUPON LLC</x:v>
      </x:c>
      <x:c r="E781" s="19"/>
      <x:c r="F781" s="19"/>
      <x:c r="G781" s="19" t="str">
        <x:v>Unresolved</x:v>
      </x:c>
      <x:c r="H781" s="19"/>
      <x:c r="I781" s="19"/>
      <x:c r="J781" s="19" t="str">
        <x:v>GID</x:v>
      </x:c>
      <x:c r="K781" s="19" t="str">
        <x:v>PESP-TX-0113</x:v>
      </x:c>
      <x:c r="L781" s="19"/>
      <x:c r="M781" s="19"/>
      <x:c r="N781" s="19"/>
      <x:c r="O781" s="19"/>
      <x:c r="P781" s="20" t="n">
        <x:v>64380000</x:v>
      </x:c>
      <x:c r="Q781" s="19"/>
      <x:c r="R781" s="19" t="str">
        <x:v>Not resolved</x:v>
      </x:c>
      <x:c r="S781" s="19" t="str">
        <x:v>BOSTON</x:v>
      </x:c>
      <x:c r="T781" s="19" t="str">
        <x:v>MA</x:v>
      </x:c>
      <x:c r="U781" s="19" t="str">
        <x:v>APARTMENT 100+</x:v>
      </x:c>
      <x:c r="V781" s="19" t="str">
        <x:v>01,02,03,0A,2J,68</x:v>
      </x:c>
      <x:c r="W781" s="19" t="str">
        <x:v>11-18-2021</x:v>
      </x:c>
      <x:c r="X781" s="19" t="str">
        <x:v>2021255599</x:v>
      </x:c>
      <x:c r="Y781" s="19" t="str">
        <x:v>2026-07-18</x:v>
      </x:c>
      <x:c r="Z781" s="19" t="str">
        <x:v>https://traviscad.org/wp-content/largefiles/2026%20Certified%20Appraisal%20Export%20Supp%200_07182026.zip</x:v>
      </x:c>
      <x:c r="AA781" s="19" t="str">
        <x:v>Appraisal account, not a unique apartment community</x:v>
      </x:c>
      <x:c r="AB781" s="19" t="str">
        <x:v>Unit counts belong in the property crosswalk, not each tax account. Unverified PESP claims are not current-owner determinations.</x:v>
      </x:c>
    </x:row>
    <x:row r="782" ht="24" hidden="0" customHeight="1">
      <x:c r="A782" s="19" t="str">
        <x:v>859325</x:v>
      </x:c>
      <x:c r="B782" s="19" t="str">
        <x:v>PALO VERDE APTS</x:v>
      </x:c>
      <x:c r="C782" s="19" t="str">
        <x:v>7880 W U S HY 290</x:v>
      </x:c>
      <x:c r="D782" s="19" t="str">
        <x:v>PALO VERDE LLC</x:v>
      </x:c>
      <x:c r="E782" s="19"/>
      <x:c r="F782" s="19"/>
      <x:c r="G782" s="19" t="str">
        <x:v>Unresolved</x:v>
      </x:c>
      <x:c r="H782" s="19"/>
      <x:c r="I782" s="19"/>
      <x:c r="J782" s="19"/>
      <x:c r="K782" s="19"/>
      <x:c r="L782" s="19"/>
      <x:c r="M782" s="19"/>
      <x:c r="N782" s="19"/>
      <x:c r="O782" s="19"/>
      <x:c r="P782" s="20" t="n">
        <x:v>57000000</x:v>
      </x:c>
      <x:c r="Q782" s="19"/>
      <x:c r="R782" s="19" t="str">
        <x:v>Not resolved</x:v>
      </x:c>
      <x:c r="S782" s="19" t="str">
        <x:v>HIGHLANDS RANCH</x:v>
      </x:c>
      <x:c r="T782" s="19" t="str">
        <x:v>CO</x:v>
      </x:c>
      <x:c r="U782" s="19" t="str">
        <x:v>APARTMENT 100+</x:v>
      </x:c>
      <x:c r="V782" s="19" t="str">
        <x:v>01,02,03,0A,2J,68</x:v>
      </x:c>
      <x:c r="W782" s="19" t="str">
        <x:v>08-23-2023</x:v>
      </x:c>
      <x:c r="X782" s="19" t="str">
        <x:v>2023096864</x:v>
      </x:c>
      <x:c r="Y782" s="19" t="str">
        <x:v>2026-07-18</x:v>
      </x:c>
      <x:c r="Z782" s="19" t="str">
        <x:v>https://traviscad.org/wp-content/largefiles/2026%20Certified%20Appraisal%20Export%20Supp%200_07182026.zip</x:v>
      </x:c>
      <x:c r="AA782" s="19" t="str">
        <x:v>Appraisal account, not a unique apartment community</x:v>
      </x:c>
      <x:c r="AB782" s="19" t="str">
        <x:v>Unit counts belong in the property crosswalk, not each tax account. Unverified PESP claims are not current-owner determinations.</x:v>
      </x:c>
    </x:row>
    <x:row r="783" ht="24" hidden="0" customHeight="1">
      <x:c r="A783" s="19" t="str">
        <x:v>860646</x:v>
      </x:c>
      <x:c r="B783" s="19" t="str">
        <x:v>ELAN PARKSIDE HIGHLAND MALL APTS</x:v>
      </x:c>
      <x:c r="C783" s="19" t="str">
        <x:v>5901 AIRPORT BLVD</x:v>
      </x:c>
      <x:c r="D783" s="19" t="str">
        <x:v>SIDAL PARKSIDE LLC ET AL</x:v>
      </x:c>
      <x:c r="E783" s="19"/>
      <x:c r="F783" s="19"/>
      <x:c r="G783" s="19" t="str">
        <x:v>Unresolved</x:v>
      </x:c>
      <x:c r="H783" s="19"/>
      <x:c r="I783" s="19"/>
      <x:c r="J783" s="19"/>
      <x:c r="K783" s="19"/>
      <x:c r="L783" s="19"/>
      <x:c r="M783" s="19"/>
      <x:c r="N783" s="19"/>
      <x:c r="O783" s="19"/>
      <x:c r="P783" s="20" t="n">
        <x:v>55200000</x:v>
      </x:c>
      <x:c r="Q783" s="19"/>
      <x:c r="R783" s="19" t="str">
        <x:v>Not resolved</x:v>
      </x:c>
      <x:c r="S783" s="19" t="str">
        <x:v>ROCKWALL</x:v>
      </x:c>
      <x:c r="T783" s="19" t="str">
        <x:v>TX</x:v>
      </x:c>
      <x:c r="U783" s="19" t="str">
        <x:v>APARTMENT 100+</x:v>
      </x:c>
      <x:c r="V783" s="19" t="str">
        <x:v>01,02,03,0A,2J,68</x:v>
      </x:c>
      <x:c r="W783" s="19" t="str">
        <x:v>05-28-2021</x:v>
      </x:c>
      <x:c r="X783" s="19" t="str">
        <x:v>2021120873</x:v>
      </x:c>
      <x:c r="Y783" s="19" t="str">
        <x:v>2026-07-18</x:v>
      </x:c>
      <x:c r="Z783" s="19" t="str">
        <x:v>https://traviscad.org/wp-content/largefiles/2026%20Certified%20Appraisal%20Export%20Supp%200_07182026.zip</x:v>
      </x:c>
      <x:c r="AA783" s="19" t="str">
        <x:v>Appraisal account, not a unique apartment community</x:v>
      </x:c>
      <x:c r="AB783" s="19" t="str">
        <x:v>Unit counts belong in the property crosswalk, not each tax account. Unverified PESP claims are not current-owner determinations.</x:v>
      </x:c>
    </x:row>
    <x:row r="784" ht="24" hidden="0" customHeight="1">
      <x:c r="A784" s="19" t="str">
        <x:v>860648</x:v>
      </x:c>
      <x:c r="B784" s="19" t="str">
        <x:v>FIVETWO AT HIGHLAND (HIGHLAND PH 3)</x:v>
      </x:c>
      <x:c r="C784" s="19" t="str">
        <x:v>110 JACOB FONTAINE LN</x:v>
      </x:c>
      <x:c r="D784" s="19" t="str">
        <x:v>110 JACOB FONTAINE LANE TX OWNER LP</x:v>
      </x:c>
      <x:c r="E784" s="19"/>
      <x:c r="F784" s="19"/>
      <x:c r="G784" s="19" t="str">
        <x:v>Unresolved</x:v>
      </x:c>
      <x:c r="H784" s="19"/>
      <x:c r="I784" s="19"/>
      <x:c r="J784" s="19" t="str">
        <x:v>Blackstone (LivCor)</x:v>
      </x:c>
      <x:c r="K784" s="19" t="str">
        <x:v>PESP-TX-0135</x:v>
      </x:c>
      <x:c r="L784" s="19"/>
      <x:c r="M784" s="19"/>
      <x:c r="N784" s="19"/>
      <x:c r="O784" s="19"/>
      <x:c r="P784" s="20" t="n">
        <x:v>106700000</x:v>
      </x:c>
      <x:c r="Q784" s="19"/>
      <x:c r="R784" s="19" t="str">
        <x:v>Not resolved</x:v>
      </x:c>
      <x:c r="S784" s="19" t="str">
        <x:v>CHICAGO</x:v>
      </x:c>
      <x:c r="T784" s="19" t="str">
        <x:v>IL</x:v>
      </x:c>
      <x:c r="U784" s="19" t="str">
        <x:v>APARTMENT 100+</x:v>
      </x:c>
      <x:c r="V784" s="19" t="str">
        <x:v>01,02,03,0A,2J,68</x:v>
      </x:c>
      <x:c r="W784" s="19" t="str">
        <x:v>11-18-2021</x:v>
      </x:c>
      <x:c r="X784" s="19" t="str">
        <x:v>2021256051</x:v>
      </x:c>
      <x:c r="Y784" s="19" t="str">
        <x:v>2026-07-18</x:v>
      </x:c>
      <x:c r="Z784" s="19" t="str">
        <x:v>https://traviscad.org/wp-content/largefiles/2026%20Certified%20Appraisal%20Export%20Supp%200_07182026.zip</x:v>
      </x:c>
      <x:c r="AA784" s="19" t="str">
        <x:v>Appraisal account, not a unique apartment community</x:v>
      </x:c>
      <x:c r="AB784" s="19" t="str">
        <x:v>Unit counts belong in the property crosswalk, not each tax account. Unverified PESP claims are not current-owner determinations.</x:v>
      </x:c>
    </x:row>
    <x:row r="785" ht="24" hidden="0" customHeight="1">
      <x:c r="A785" s="19" t="str">
        <x:v>864515</x:v>
      </x:c>
      <x:c r="B785" s="19" t="str">
        <x:v>THE ZOEY</x:v>
      </x:c>
      <x:c r="C785" s="19" t="str">
        <x:v>5700 E RIVERSIDE DR</x:v>
      </x:c>
      <x:c r="D785" s="19" t="str">
        <x:v>SE ZOEY LLC</x:v>
      </x:c>
      <x:c r="E785" s="19"/>
      <x:c r="F785" s="19"/>
      <x:c r="G785" s="19" t="str">
        <x:v>Unresolved</x:v>
      </x:c>
      <x:c r="H785" s="19"/>
      <x:c r="I785" s="19"/>
      <x:c r="J785" s="19"/>
      <x:c r="K785" s="19"/>
      <x:c r="L785" s="19"/>
      <x:c r="M785" s="19"/>
      <x:c r="N785" s="19"/>
      <x:c r="O785" s="19"/>
      <x:c r="P785" s="20" t="n">
        <x:v>55370000</x:v>
      </x:c>
      <x:c r="Q785" s="19"/>
      <x:c r="R785" s="19" t="str">
        <x:v>Not resolved</x:v>
      </x:c>
      <x:c r="S785" s="19" t="str">
        <x:v>GREAT NECK</x:v>
      </x:c>
      <x:c r="T785" s="19" t="str">
        <x:v>NY</x:v>
      </x:c>
      <x:c r="U785" s="19" t="str">
        <x:v>APARTMENT 100+</x:v>
      </x:c>
      <x:c r="V785" s="19" t="str">
        <x:v>01,02,03,0A,2J,68</x:v>
      </x:c>
      <x:c r="W785" s="19" t="str">
        <x:v>08-22-2022</x:v>
      </x:c>
      <x:c r="X785" s="19" t="str">
        <x:v>2022141580</x:v>
      </x:c>
      <x:c r="Y785" s="19" t="str">
        <x:v>2026-07-18</x:v>
      </x:c>
      <x:c r="Z785" s="19" t="str">
        <x:v>https://traviscad.org/wp-content/largefiles/2026%20Certified%20Appraisal%20Export%20Supp%200_07182026.zip</x:v>
      </x:c>
      <x:c r="AA785" s="19" t="str">
        <x:v>Appraisal account, not a unique apartment community</x:v>
      </x:c>
      <x:c r="AB785" s="19" t="str">
        <x:v>Unit counts belong in the property crosswalk, not each tax account. Unverified PESP claims are not current-owner determinations.</x:v>
      </x:c>
    </x:row>
    <x:row r="786" ht="24" hidden="0" customHeight="1">
      <x:c r="A786" s="19" t="str">
        <x:v>864856</x:v>
      </x:c>
      <x:c r="B786" s="19" t="str">
        <x:v>SOUTH PARK CROSSING</x:v>
      </x:c>
      <x:c r="C786" s="19" t="str">
        <x:v>1701 OAK HILL LN</x:v>
      </x:c>
      <x:c r="D786" s="19" t="str">
        <x:v>C F SOUTHPARK LLC</x:v>
      </x:c>
      <x:c r="E786" s="19"/>
      <x:c r="F786" s="19"/>
      <x:c r="G786" s="19" t="str">
        <x:v>Unresolved</x:v>
      </x:c>
      <x:c r="H786" s="19"/>
      <x:c r="I786" s="19"/>
      <x:c r="J786" s="19"/>
      <x:c r="K786" s="19"/>
      <x:c r="L786" s="19"/>
      <x:c r="M786" s="19"/>
      <x:c r="N786" s="19"/>
      <x:c r="O786" s="19"/>
      <x:c r="P786" s="20" t="n">
        <x:v>46150000</x:v>
      </x:c>
      <x:c r="Q786" s="19"/>
      <x:c r="R786" s="19" t="str">
        <x:v>Not resolved</x:v>
      </x:c>
      <x:c r="S786" s="19" t="str">
        <x:v>BOSTON</x:v>
      </x:c>
      <x:c r="T786" s="19" t="str">
        <x:v>MA</x:v>
      </x:c>
      <x:c r="U786" s="19" t="str">
        <x:v>APARTMENT 100+</x:v>
      </x:c>
      <x:c r="V786" s="19" t="str">
        <x:v>01,02,03,0A,2J,68</x:v>
      </x:c>
      <x:c r="W786" s="19" t="str">
        <x:v>11-28-2017</x:v>
      </x:c>
      <x:c r="X786" s="19" t="str">
        <x:v>2017194108</x:v>
      </x:c>
      <x:c r="Y786" s="19" t="str">
        <x:v>2026-07-18</x:v>
      </x:c>
      <x:c r="Z786" s="19" t="str">
        <x:v>https://traviscad.org/wp-content/largefiles/2026%20Certified%20Appraisal%20Export%20Supp%200_07182026.zip</x:v>
      </x:c>
      <x:c r="AA786" s="19" t="str">
        <x:v>Appraisal account, not a unique apartment community</x:v>
      </x:c>
      <x:c r="AB786" s="19" t="str">
        <x:v>Unit counts belong in the property crosswalk, not each tax account. Unverified PESP claims are not current-owner determinations.</x:v>
      </x:c>
    </x:row>
    <x:row r="787" ht="24" hidden="0" customHeight="1">
      <x:c r="A787" s="19" t="str">
        <x:v>864982</x:v>
      </x:c>
      <x:c r="B787" s="19" t="str">
        <x:v>THE LANGDON AT WALNUT PARK</x:v>
      </x:c>
      <x:c r="C787" s="19" t="str">
        <x:v>12101 N LAMAR BLVD</x:v>
      </x:c>
      <x:c r="D787" s="19" t="str">
        <x:v>PLEASANTON HOUSING FINANCE</x:v>
      </x:c>
      <x:c r="E787" s="19"/>
      <x:c r="F787" s="19"/>
      <x:c r="G787" s="19" t="str">
        <x:v>Unresolved</x:v>
      </x:c>
      <x:c r="H787" s="19"/>
      <x:c r="I787" s="19"/>
      <x:c r="J787" s="19"/>
      <x:c r="K787" s="19"/>
      <x:c r="L787" s="19"/>
      <x:c r="M787" s="19"/>
      <x:c r="N787" s="19"/>
      <x:c r="O787" s="19"/>
      <x:c r="P787" s="20" t="n">
        <x:v>71490000</x:v>
      </x:c>
      <x:c r="Q787" s="19"/>
      <x:c r="R787" s="19" t="str">
        <x:v>Not resolved</x:v>
      </x:c>
      <x:c r="S787" s="19" t="str">
        <x:v>PLEASANTON</x:v>
      </x:c>
      <x:c r="T787" s="19" t="str">
        <x:v>TX</x:v>
      </x:c>
      <x:c r="U787" s="19" t="str">
        <x:v>APARTMENT 100+</x:v>
      </x:c>
      <x:c r="V787" s="19" t="str">
        <x:v>02,03,0A,19,2J,68</x:v>
      </x:c>
      <x:c r="W787" s="19" t="str">
        <x:v>08-29-2024</x:v>
      </x:c>
      <x:c r="X787" s="19" t="str">
        <x:v>2024096463</x:v>
      </x:c>
      <x:c r="Y787" s="19" t="str">
        <x:v>2026-07-18</x:v>
      </x:c>
      <x:c r="Z787" s="19" t="str">
        <x:v>https://traviscad.org/wp-content/largefiles/2026%20Certified%20Appraisal%20Export%20Supp%200_07182026.zip</x:v>
      </x:c>
      <x:c r="AA787" s="19" t="str">
        <x:v>Appraisal account, not a unique apartment community</x:v>
      </x:c>
      <x:c r="AB787" s="19" t="str">
        <x:v>Unit counts belong in the property crosswalk, not each tax account. Unverified PESP claims are not current-owner determinations.</x:v>
      </x:c>
    </x:row>
    <x:row r="788" ht="24" hidden="0" customHeight="1">
      <x:c r="A788" s="19" t="str">
        <x:v>865008</x:v>
      </x:c>
      <x:c r="B788" s="19" t="str">
        <x:v>WESTERLY 360 APTS</x:v>
      </x:c>
      <x:c r="C788" s="19" t="str">
        <x:v>2500 WALSH TARLTON LN</x:v>
      </x:c>
      <x:c r="D788" s="19" t="str">
        <x:v>CWS BRIARCLIFF VOT SHOAL LP ETAL</x:v>
      </x:c>
      <x:c r="E788" s="19"/>
      <x:c r="F788" s="19"/>
      <x:c r="G788" s="19" t="str">
        <x:v>Unresolved</x:v>
      </x:c>
      <x:c r="H788" s="19"/>
      <x:c r="I788" s="19"/>
      <x:c r="J788" s="19" t="str">
        <x:v>CWS Capital Partners</x:v>
      </x:c>
      <x:c r="K788" s="19" t="str">
        <x:v>PESP-TX-0250</x:v>
      </x:c>
      <x:c r="L788" s="19"/>
      <x:c r="M788" s="19"/>
      <x:c r="N788" s="19"/>
      <x:c r="O788" s="19"/>
      <x:c r="P788" s="20" t="n">
        <x:v>55620000</x:v>
      </x:c>
      <x:c r="Q788" s="19"/>
      <x:c r="R788" s="19" t="str">
        <x:v>Not resolved</x:v>
      </x:c>
      <x:c r="S788" s="19" t="str">
        <x:v>NEWPORT BEACH</x:v>
      </x:c>
      <x:c r="T788" s="19" t="str">
        <x:v>CA</x:v>
      </x:c>
      <x:c r="U788" s="19" t="str">
        <x:v>APARTMENT 100+</x:v>
      </x:c>
      <x:c r="V788" s="19" t="str">
        <x:v>02,03,08,0A,2J,39,68</x:v>
      </x:c>
      <x:c r="W788" s="19" t="str">
        <x:v>08-20-2020</x:v>
      </x:c>
      <x:c r="X788" s="19" t="str">
        <x:v>2020149719</x:v>
      </x:c>
      <x:c r="Y788" s="19" t="str">
        <x:v>2026-07-18</x:v>
      </x:c>
      <x:c r="Z788" s="19" t="str">
        <x:v>https://traviscad.org/wp-content/largefiles/2026%20Certified%20Appraisal%20Export%20Supp%200_07182026.zip</x:v>
      </x:c>
      <x:c r="AA788" s="19" t="str">
        <x:v>Appraisal account, not a unique apartment community</x:v>
      </x:c>
      <x:c r="AB788" s="19" t="str">
        <x:v>Unit counts belong in the property crosswalk, not each tax account. Unverified PESP claims are not current-owner determinations.</x:v>
      </x:c>
    </x:row>
    <x:row r="789" ht="24" hidden="0" customHeight="1">
      <x:c r="A789" s="19" t="str">
        <x:v>865131</x:v>
      </x:c>
      <x:c r="B789" s="19" t="str">
        <x:v>WINDSOR OAK HILL</x:v>
      </x:c>
      <x:c r="C789" s="19" t="str">
        <x:v>6701 RIALTO BLVD</x:v>
      </x:c>
      <x:c r="D789" s="19" t="str">
        <x:v>IMP OAK HILL HP</x:v>
      </x:c>
      <x:c r="E789" s="19"/>
      <x:c r="F789" s="19"/>
      <x:c r="G789" s="19" t="str">
        <x:v>Unresolved</x:v>
      </x:c>
      <x:c r="H789" s="19"/>
      <x:c r="I789" s="19"/>
      <x:c r="J789" s="19" t="str">
        <x:v>GID</x:v>
      </x:c>
      <x:c r="K789" s="19" t="str">
        <x:v>PESP-TX-0174</x:v>
      </x:c>
      <x:c r="L789" s="19"/>
      <x:c r="M789" s="19"/>
      <x:c r="N789" s="19"/>
      <x:c r="O789" s="19"/>
      <x:c r="P789" s="20" t="n">
        <x:v>96460000</x:v>
      </x:c>
      <x:c r="Q789" s="19"/>
      <x:c r="R789" s="19" t="str">
        <x:v>Not resolved</x:v>
      </x:c>
      <x:c r="S789" s="19" t="str">
        <x:v>DALLAS</x:v>
      </x:c>
      <x:c r="T789" s="19" t="str">
        <x:v>TX</x:v>
      </x:c>
      <x:c r="U789" s="19" t="str">
        <x:v>APARTMENT 100+</x:v>
      </x:c>
      <x:c r="V789" s="19" t="str">
        <x:v>01,02,03,0A,2J,68</x:v>
      </x:c>
      <x:c r="W789" s="19" t="str">
        <x:v>02-04-2020</x:v>
      </x:c>
      <x:c r="X789" s="19"/>
      <x:c r="Y789" s="19" t="str">
        <x:v>2026-07-18</x:v>
      </x:c>
      <x:c r="Z789" s="19" t="str">
        <x:v>https://traviscad.org/wp-content/largefiles/2026%20Certified%20Appraisal%20Export%20Supp%200_07182026.zip</x:v>
      </x:c>
      <x:c r="AA789" s="19" t="str">
        <x:v>Appraisal account, not a unique apartment community</x:v>
      </x:c>
      <x:c r="AB789" s="19" t="str">
        <x:v>Unit counts belong in the property crosswalk, not each tax account. Unverified PESP claims are not current-owner determinations.</x:v>
      </x:c>
    </x:row>
    <x:row r="790" ht="24" hidden="0" customHeight="1">
      <x:c r="A790" s="19" t="str">
        <x:v>865132</x:v>
      </x:c>
      <x:c r="B790" s="19" t="str">
        <x:v>WINDSOR LANTANA HILLS</x:v>
      </x:c>
      <x:c r="C790" s="19" t="str">
        <x:v>6601 RIALTO BLVD</x:v>
      </x:c>
      <x:c r="D790" s="19" t="str">
        <x:v>CH REALTY VII-THC MF</x:v>
      </x:c>
      <x:c r="E790" s="19"/>
      <x:c r="F790" s="19"/>
      <x:c r="G790" s="19" t="str">
        <x:v>Unresolved</x:v>
      </x:c>
      <x:c r="H790" s="19"/>
      <x:c r="I790" s="19"/>
      <x:c r="J790" s="19" t="str">
        <x:v>GID</x:v>
      </x:c>
      <x:c r="K790" s="19" t="str">
        <x:v>PESP-TX-0252</x:v>
      </x:c>
      <x:c r="L790" s="19"/>
      <x:c r="M790" s="19"/>
      <x:c r="N790" s="19"/>
      <x:c r="O790" s="19"/>
      <x:c r="P790" s="20" t="n">
        <x:v>73770000</x:v>
      </x:c>
      <x:c r="Q790" s="19"/>
      <x:c r="R790" s="19" t="str">
        <x:v>Not resolved</x:v>
      </x:c>
      <x:c r="S790" s="19" t="str">
        <x:v>HOUSTON</x:v>
      </x:c>
      <x:c r="T790" s="19" t="str">
        <x:v>TX</x:v>
      </x:c>
      <x:c r="U790" s="19" t="str">
        <x:v>APARTMENT 100+</x:v>
      </x:c>
      <x:c r="V790" s="19" t="str">
        <x:v>01,02,03,0A,2J,68</x:v>
      </x:c>
      <x:c r="W790" s="19"/>
      <x:c r="X790" s="19"/>
      <x:c r="Y790" s="19" t="str">
        <x:v>2026-07-18</x:v>
      </x:c>
      <x:c r="Z790" s="19" t="str">
        <x:v>https://traviscad.org/wp-content/largefiles/2026%20Certified%20Appraisal%20Export%20Supp%200_07182026.zip</x:v>
      </x:c>
      <x:c r="AA790" s="19" t="str">
        <x:v>Appraisal account, not a unique apartment community</x:v>
      </x:c>
      <x:c r="AB790" s="19" t="str">
        <x:v>Unit counts belong in the property crosswalk, not each tax account. Unverified PESP claims are not current-owner determinations.</x:v>
      </x:c>
    </x:row>
    <x:row r="791" ht="24" hidden="0" customHeight="1">
      <x:c r="A791" s="19" t="str">
        <x:v>865353</x:v>
      </x:c>
      <x:c r="B791" s="19" t="str">
        <x:v>OVERTURE DOMAIN</x:v>
      </x:c>
      <x:c r="C791" s="19" t="str">
        <x:v>3100 KRAMER LN</x:v>
      </x:c>
      <x:c r="D791" s="19" t="str">
        <x:v>CRP-GREP OVERTURE DOMAIN OWNER LP</x:v>
      </x:c>
      <x:c r="E791" s="19"/>
      <x:c r="F791" s="19"/>
      <x:c r="G791" s="19" t="str">
        <x:v>Unresolved</x:v>
      </x:c>
      <x:c r="H791" s="19"/>
      <x:c r="I791" s="19"/>
      <x:c r="J791" s="19" t="str">
        <x:v>cortland | Greystar Real Estate Partners</x:v>
      </x:c>
      <x:c r="K791" s="19" t="str">
        <x:v>PESP-TX-0253 | PESP-TX-0285</x:v>
      </x:c>
      <x:c r="L791" s="19" t="str">
        <x:v> Shared account TCAD:865353: Overture Domain; 189.0 units; cortland | Overture Domain; 189.0 units; Greystar Real Estate Partners</x:v>
      </x:c>
      <x:c r="M791" s="19"/>
      <x:c r="N791" s="19"/>
      <x:c r="O791" s="19"/>
      <x:c r="P791" s="20" t="n">
        <x:v>49010000</x:v>
      </x:c>
      <x:c r="Q791" s="19"/>
      <x:c r="R791" s="19" t="str">
        <x:v>Not resolved</x:v>
      </x:c>
      <x:c r="S791" s="19" t="str">
        <x:v>AUSTIN</x:v>
      </x:c>
      <x:c r="T791" s="19" t="str">
        <x:v>TX</x:v>
      </x:c>
      <x:c r="U791" s="19" t="str">
        <x:v>APARTMENT 100+</x:v>
      </x:c>
      <x:c r="V791" s="19" t="str">
        <x:v>01,02,03,0A,2J,68</x:v>
      </x:c>
      <x:c r="W791" s="19" t="str">
        <x:v>12-17-2015</x:v>
      </x:c>
      <x:c r="X791" s="19" t="str">
        <x:v>2015198950</x:v>
      </x:c>
      <x:c r="Y791" s="19" t="str">
        <x:v>2026-07-18</x:v>
      </x:c>
      <x:c r="Z791" s="19" t="str">
        <x:v>https://traviscad.org/wp-content/largefiles/2026%20Certified%20Appraisal%20Export%20Supp%200_07182026.zip</x:v>
      </x:c>
      <x:c r="AA791" s="19" t="str">
        <x:v>Appraisal account, not a unique apartment community</x:v>
      </x:c>
      <x:c r="AB791" s="19" t="str">
        <x:v>Unit counts belong in the property crosswalk, not each tax account. Unverified PESP claims are not current-owner determinations.</x:v>
      </x:c>
    </x:row>
    <x:row r="792" ht="24" hidden="0" customHeight="1">
      <x:c r="A792" s="19" t="str">
        <x:v>865354</x:v>
      </x:c>
      <x:c r="B792" s="19" t="str">
        <x:v>PARKSIDE &amp; EDGE DOMAIN</x:v>
      </x:c>
      <x:c r="C792" s="19" t="str">
        <x:v>3000 KRAMER LN</x:v>
      </x:c>
      <x:c r="D792" s="19" t="str">
        <x:v>DOMAIN MN OWNER LP</x:v>
      </x:c>
      <x:c r="E792" s="19"/>
      <x:c r="F792" s="19"/>
      <x:c r="G792" s="19" t="str">
        <x:v>Unresolved</x:v>
      </x:c>
      <x:c r="H792" s="19"/>
      <x:c r="I792" s="19"/>
      <x:c r="J792" s="19"/>
      <x:c r="K792" s="19"/>
      <x:c r="L792" s="19"/>
      <x:c r="M792" s="19"/>
      <x:c r="N792" s="19"/>
      <x:c r="O792" s="19"/>
      <x:c r="P792" s="20" t="n">
        <x:v>112910000</x:v>
      </x:c>
      <x:c r="Q792" s="19"/>
      <x:c r="R792" s="19" t="str">
        <x:v>Not resolved</x:v>
      </x:c>
      <x:c r="S792" s="19" t="str">
        <x:v>DALLAS</x:v>
      </x:c>
      <x:c r="T792" s="19" t="str">
        <x:v>TX</x:v>
      </x:c>
      <x:c r="U792" s="19" t="str">
        <x:v>APARTMENT 100+</x:v>
      </x:c>
      <x:c r="V792" s="19" t="str">
        <x:v>01,02,03,0A,2J,68</x:v>
      </x:c>
      <x:c r="W792" s="19" t="str">
        <x:v>05-09-2016</x:v>
      </x:c>
      <x:c r="X792" s="19" t="str">
        <x:v>2016073772</x:v>
      </x:c>
      <x:c r="Y792" s="19" t="str">
        <x:v>2026-07-18</x:v>
      </x:c>
      <x:c r="Z792" s="19" t="str">
        <x:v>https://traviscad.org/wp-content/largefiles/2026%20Certified%20Appraisal%20Export%20Supp%200_07182026.zip</x:v>
      </x:c>
      <x:c r="AA792" s="19" t="str">
        <x:v>Appraisal account, not a unique apartment community</x:v>
      </x:c>
      <x:c r="AB792" s="19" t="str">
        <x:v>Unit counts belong in the property crosswalk, not each tax account. Unverified PESP claims are not current-owner determinations.</x:v>
      </x:c>
    </x:row>
    <x:row r="793" ht="24" hidden="0" customHeight="1">
      <x:c r="A793" s="19" t="str">
        <x:v>865357</x:v>
      </x:c>
      <x:c r="B793" s="19" t="str">
        <x:v>GRAND AT DOMAIN (DOMAIN L APTS)</x:v>
      </x:c>
      <x:c r="C793" s="19" t="str">
        <x:v>BURNET RD</x:v>
      </x:c>
      <x:c r="D793" s="19" t="str">
        <x:v>GRAND AT DOMAIN PROPERTY OWNER LP</x:v>
      </x:c>
      <x:c r="E793" s="19"/>
      <x:c r="F793" s="19"/>
      <x:c r="G793" s="19" t="str">
        <x:v>Unresolved</x:v>
      </x:c>
      <x:c r="H793" s="19"/>
      <x:c r="I793" s="19"/>
      <x:c r="J793" s="19"/>
      <x:c r="K793" s="19"/>
      <x:c r="L793" s="19"/>
      <x:c r="M793" s="19"/>
      <x:c r="N793" s="19"/>
      <x:c r="O793" s="19"/>
      <x:c r="P793" s="20" t="n">
        <x:v>47060000</x:v>
      </x:c>
      <x:c r="Q793" s="19"/>
      <x:c r="R793" s="19" t="str">
        <x:v>Not resolved</x:v>
      </x:c>
      <x:c r="S793" s="19" t="str">
        <x:v>HOUSTON</x:v>
      </x:c>
      <x:c r="T793" s="19" t="str">
        <x:v>TX</x:v>
      </x:c>
      <x:c r="U793" s="19" t="str">
        <x:v>APARTMENT 100+</x:v>
      </x:c>
      <x:c r="V793" s="19" t="str">
        <x:v>01,02,03,0A,2J,68</x:v>
      </x:c>
      <x:c r="W793" s="19" t="str">
        <x:v>12-21-2023</x:v>
      </x:c>
      <x:c r="X793" s="19" t="str">
        <x:v>2023142146</x:v>
      </x:c>
      <x:c r="Y793" s="19" t="str">
        <x:v>2026-07-18</x:v>
      </x:c>
      <x:c r="Z793" s="19" t="str">
        <x:v>https://traviscad.org/wp-content/largefiles/2026%20Certified%20Appraisal%20Export%20Supp%200_07182026.zip</x:v>
      </x:c>
      <x:c r="AA793" s="19" t="str">
        <x:v>Appraisal account, not a unique apartment community</x:v>
      </x:c>
      <x:c r="AB793" s="19" t="str">
        <x:v>Unit counts belong in the property crosswalk, not each tax account. Unverified PESP claims are not current-owner determinations.</x:v>
      </x:c>
    </x:row>
    <x:row r="794" ht="24" hidden="0" customHeight="1">
      <x:c r="A794" s="19" t="str">
        <x:v>868747</x:v>
      </x:c>
      <x:c r="B794" s="19" t="str">
        <x:v>THE STUDIO at THINK EAST APTS</x:v>
      </x:c>
      <x:c r="C794" s="19" t="str">
        <x:v>1143 SHADY LN</x:v>
      </x:c>
      <x:c r="D794" s="19" t="str">
        <x:v>HOUSING AUTHORITY OF COA</x:v>
      </x:c>
      <x:c r="E794" s="19"/>
      <x:c r="F794" s="19"/>
      <x:c r="G794" s="19" t="str">
        <x:v>Unresolved</x:v>
      </x:c>
      <x:c r="H794" s="19"/>
      <x:c r="I794" s="19"/>
      <x:c r="J794" s="19"/>
      <x:c r="K794" s="19"/>
      <x:c r="L794" s="19"/>
      <x:c r="M794" s="19" t="str">
        <x:v>HACA</x:v>
      </x:c>
      <x:c r="N794" s="19" t="str">
        <x:v>392</x:v>
      </x:c>
      <x:c r="O794" s="19" t="str">
        <x:v>XV</x:v>
      </x:c>
      <x:c r="P794" s="20" t="n">
        <x:v>29498000</x:v>
      </x:c>
      <x:c r="Q794" s="19"/>
      <x:c r="R794" s="19" t="str">
        <x:v>Not resolved</x:v>
      </x:c>
      <x:c r="S794" s="19" t="str">
        <x:v>AUSTIN</x:v>
      </x:c>
      <x:c r="T794" s="19" t="str">
        <x:v>TX</x:v>
      </x:c>
      <x:c r="U794" s="19" t="str">
        <x:v>APARTMENT 100+</x:v>
      </x:c>
      <x:c r="V794" s="19" t="str">
        <x:v>01,02,03,0A,2J,68</x:v>
      </x:c>
      <x:c r="W794" s="19" t="str">
        <x:v>01-01-2017</x:v>
      </x:c>
      <x:c r="X794" s="19" t="str">
        <x:v>2017004923</x:v>
      </x:c>
      <x:c r="Y794" s="19" t="str">
        <x:v>2026-07-18</x:v>
      </x:c>
      <x:c r="Z794" s="19" t="str">
        <x:v>https://traviscad.org/wp-content/largefiles/2026%20Certified%20Appraisal%20Export%20Supp%200_07182026.zip</x:v>
      </x:c>
      <x:c r="AA794" s="19" t="str">
        <x:v>Appraisal account, not a unique apartment community</x:v>
      </x:c>
      <x:c r="AB794" s="19" t="str">
        <x:v>Unit counts belong in the property crosswalk, not each tax account. Unverified PESP claims are not current-owner determinations.</x:v>
      </x:c>
    </x:row>
    <x:row r="795" ht="24" hidden="0" customHeight="1">
      <x:c r="A795" s="19" t="str">
        <x:v>868856</x:v>
      </x:c>
      <x:c r="B795" s="19" t="str">
        <x:v>AFFINITY AT SOUTHPARK</x:v>
      </x:c>
      <x:c r="C795" s="19" t="str">
        <x:v>9500 ALICE MAE LN</x:v>
      </x:c>
      <x:c r="D795" s="19" t="str">
        <x:v>AFFINITY AT SOUTHPARK MEADOWS LLC</x:v>
      </x:c>
      <x:c r="E795" s="19"/>
      <x:c r="F795" s="19"/>
      <x:c r="G795" s="19" t="str">
        <x:v>Unresolved</x:v>
      </x:c>
      <x:c r="H795" s="19"/>
      <x:c r="I795" s="19"/>
      <x:c r="J795" s="19"/>
      <x:c r="K795" s="19"/>
      <x:c r="L795" s="19"/>
      <x:c r="M795" s="19"/>
      <x:c r="N795" s="19"/>
      <x:c r="O795" s="19"/>
      <x:c r="P795" s="20" t="n">
        <x:v>31950000</x:v>
      </x:c>
      <x:c r="Q795" s="19"/>
      <x:c r="R795" s="19" t="str">
        <x:v>Not resolved</x:v>
      </x:c>
      <x:c r="S795" s="19" t="str">
        <x:v>SPOKANE</x:v>
      </x:c>
      <x:c r="T795" s="19" t="str">
        <x:v>WA</x:v>
      </x:c>
      <x:c r="U795" s="19" t="str">
        <x:v>APARTMENT 100+</x:v>
      </x:c>
      <x:c r="V795" s="19" t="str">
        <x:v>01,02,03,0A,2J,68</x:v>
      </x:c>
      <x:c r="W795" s="19" t="str">
        <x:v>04-13-2016</x:v>
      </x:c>
      <x:c r="X795" s="19" t="str">
        <x:v>2016056140</x:v>
      </x:c>
      <x:c r="Y795" s="19" t="str">
        <x:v>2026-07-18</x:v>
      </x:c>
      <x:c r="Z795" s="19" t="str">
        <x:v>https://traviscad.org/wp-content/largefiles/2026%20Certified%20Appraisal%20Export%20Supp%200_07182026.zip</x:v>
      </x:c>
      <x:c r="AA795" s="19" t="str">
        <x:v>Appraisal account, not a unique apartment community</x:v>
      </x:c>
      <x:c r="AB795" s="19" t="str">
        <x:v>Unit counts belong in the property crosswalk, not each tax account. Unverified PESP claims are not current-owner determinations.</x:v>
      </x:c>
    </x:row>
    <x:row r="796" ht="24" hidden="0" customHeight="1">
      <x:c r="A796" s="19" t="str">
        <x:v>869187</x:v>
      </x:c>
      <x:c r="B796" s="19" t="str">
        <x:v>51 ALDRICH APTS</x:v>
      </x:c>
      <x:c r="C796" s="19" t="str">
        <x:v>2604 ALDRICH ST</x:v>
      </x:c>
      <x:c r="D796" s="19" t="str">
        <x:v>AUSTIN HOUSING FINANCE CORP</x:v>
      </x:c>
      <x:c r="E796" s="19"/>
      <x:c r="F796" s="19"/>
      <x:c r="G796" s="19" t="str">
        <x:v>Unresolved</x:v>
      </x:c>
      <x:c r="H796" s="19"/>
      <x:c r="I796" s="19"/>
      <x:c r="J796" s="19"/>
      <x:c r="K796" s="19"/>
      <x:c r="L796" s="19"/>
      <x:c r="M796" s="19" t="str">
        <x:v>AHFC</x:v>
      </x:c>
      <x:c r="N796" s="19" t="str">
        <x:v>394</x:v>
      </x:c>
      <x:c r="O796" s="19" t="str">
        <x:v>XV</x:v>
      </x:c>
      <x:c r="P796" s="20" t="n">
        <x:v>4692847</x:v>
      </x:c>
      <x:c r="Q796" s="19"/>
      <x:c r="R796" s="19" t="str">
        <x:v>Not resolved</x:v>
      </x:c>
      <x:c r="S796" s="19" t="str">
        <x:v>AUSTIN</x:v>
      </x:c>
      <x:c r="T796" s="19" t="str">
        <x:v>TX</x:v>
      </x:c>
      <x:c r="U796" s="19" t="str">
        <x:v>APARTMENT 100+</x:v>
      </x:c>
      <x:c r="V796" s="19" t="str">
        <x:v>01,02,03,0A,2J,68,6K</x:v>
      </x:c>
      <x:c r="W796" s="19" t="str">
        <x:v>12-18-2015</x:v>
      </x:c>
      <x:c r="X796" s="19" t="str">
        <x:v>2015200352</x:v>
      </x:c>
      <x:c r="Y796" s="19" t="str">
        <x:v>2026-07-18</x:v>
      </x:c>
      <x:c r="Z796" s="19" t="str">
        <x:v>https://traviscad.org/wp-content/largefiles/2026%20Certified%20Appraisal%20Export%20Supp%200_07182026.zip</x:v>
      </x:c>
      <x:c r="AA796" s="19" t="str">
        <x:v>Appraisal account, not a unique apartment community</x:v>
      </x:c>
      <x:c r="AB796" s="19" t="str">
        <x:v>Unit counts belong in the property crosswalk, not each tax account. Unverified PESP claims are not current-owner determinations.</x:v>
      </x:c>
    </x:row>
    <x:row r="797" ht="24" hidden="0" customHeight="1">
      <x:c r="A797" s="19" t="str">
        <x:v>869188</x:v>
      </x:c>
      <x:c r="B797" s="19" t="str">
        <x:v>51 ALDRICH APTS</x:v>
      </x:c>
      <x:c r="C797" s="19" t="str">
        <x:v>ALDRICH ST</x:v>
      </x:c>
      <x:c r="D797" s="19" t="str">
        <x:v>AUSTIN HOUSING FINANCE CORP</x:v>
      </x:c>
      <x:c r="E797" s="19"/>
      <x:c r="F797" s="19"/>
      <x:c r="G797" s="19" t="str">
        <x:v>Unresolved</x:v>
      </x:c>
      <x:c r="H797" s="19"/>
      <x:c r="I797" s="19"/>
      <x:c r="J797" s="19"/>
      <x:c r="K797" s="19"/>
      <x:c r="L797" s="19"/>
      <x:c r="M797" s="19"/>
      <x:c r="N797" s="19"/>
      <x:c r="O797" s="19" t="str">
        <x:v>XV</x:v>
      </x:c>
      <x:c r="P797" s="20" t="n">
        <x:v>4692847</x:v>
      </x:c>
      <x:c r="Q797" s="19"/>
      <x:c r="R797" s="19" t="str">
        <x:v>Not resolved</x:v>
      </x:c>
      <x:c r="S797" s="19" t="str">
        <x:v>AUSTIN</x:v>
      </x:c>
      <x:c r="T797" s="19" t="str">
        <x:v>TX</x:v>
      </x:c>
      <x:c r="U797" s="19" t="str">
        <x:v>APARTMENT 100+</x:v>
      </x:c>
      <x:c r="V797" s="19" t="str">
        <x:v>01,02,03,0A,2J,68,6K</x:v>
      </x:c>
      <x:c r="W797" s="19" t="str">
        <x:v>12-18-2015</x:v>
      </x:c>
      <x:c r="X797" s="19" t="str">
        <x:v>2015200352</x:v>
      </x:c>
      <x:c r="Y797" s="19" t="str">
        <x:v>2026-07-18</x:v>
      </x:c>
      <x:c r="Z797" s="19" t="str">
        <x:v>https://traviscad.org/wp-content/largefiles/2026%20Certified%20Appraisal%20Export%20Supp%200_07182026.zip</x:v>
      </x:c>
      <x:c r="AA797" s="19" t="str">
        <x:v>Appraisal account, not a unique apartment community</x:v>
      </x:c>
      <x:c r="AB797" s="19" t="str">
        <x:v>Unit counts belong in the property crosswalk, not each tax account. Unverified PESP claims are not current-owner determinations.</x:v>
      </x:c>
    </x:row>
    <x:row r="798" ht="24" hidden="0" customHeight="1">
      <x:c r="A798" s="19" t="str">
        <x:v>869189</x:v>
      </x:c>
      <x:c r="B798" s="19" t="str">
        <x:v>51 ALDRICH APTS</x:v>
      </x:c>
      <x:c r="C798" s="19" t="str">
        <x:v>ALDRICH ST</x:v>
      </x:c>
      <x:c r="D798" s="19" t="str">
        <x:v>AUSTIN HOUSING FINANCE CORP</x:v>
      </x:c>
      <x:c r="E798" s="19"/>
      <x:c r="F798" s="19"/>
      <x:c r="G798" s="19" t="str">
        <x:v>Unresolved</x:v>
      </x:c>
      <x:c r="H798" s="19"/>
      <x:c r="I798" s="19"/>
      <x:c r="J798" s="19"/>
      <x:c r="K798" s="19"/>
      <x:c r="L798" s="19"/>
      <x:c r="M798" s="19"/>
      <x:c r="N798" s="19"/>
      <x:c r="O798" s="19" t="str">
        <x:v>XV</x:v>
      </x:c>
      <x:c r="P798" s="20" t="n">
        <x:v>4692847</x:v>
      </x:c>
      <x:c r="Q798" s="19"/>
      <x:c r="R798" s="19" t="str">
        <x:v>Not resolved</x:v>
      </x:c>
      <x:c r="S798" s="19" t="str">
        <x:v>AUSTIN</x:v>
      </x:c>
      <x:c r="T798" s="19" t="str">
        <x:v>TX</x:v>
      </x:c>
      <x:c r="U798" s="19" t="str">
        <x:v>APARTMENT 100+</x:v>
      </x:c>
      <x:c r="V798" s="19" t="str">
        <x:v>01,02,03,0A,2J,68,6K</x:v>
      </x:c>
      <x:c r="W798" s="19" t="str">
        <x:v>12-18-2015</x:v>
      </x:c>
      <x:c r="X798" s="19" t="str">
        <x:v>2015200352</x:v>
      </x:c>
      <x:c r="Y798" s="19" t="str">
        <x:v>2026-07-18</x:v>
      </x:c>
      <x:c r="Z798" s="19" t="str">
        <x:v>https://traviscad.org/wp-content/largefiles/2026%20Certified%20Appraisal%20Export%20Supp%200_07182026.zip</x:v>
      </x:c>
      <x:c r="AA798" s="19" t="str">
        <x:v>Appraisal account, not a unique apartment community</x:v>
      </x:c>
      <x:c r="AB798" s="19" t="str">
        <x:v>Unit counts belong in the property crosswalk, not each tax account. Unverified PESP claims are not current-owner determinations.</x:v>
      </x:c>
    </x:row>
    <x:row r="799" ht="24" hidden="0" customHeight="1">
      <x:c r="A799" s="19" t="str">
        <x:v>869190</x:v>
      </x:c>
      <x:c r="B799" s="19" t="str">
        <x:v>51 ALDRICH APTS</x:v>
      </x:c>
      <x:c r="C799" s="19" t="str">
        <x:v>ALDRICH ST</x:v>
      </x:c>
      <x:c r="D799" s="19" t="str">
        <x:v>AUSTIN HOUSING FINANCE CORP</x:v>
      </x:c>
      <x:c r="E799" s="19"/>
      <x:c r="F799" s="19"/>
      <x:c r="G799" s="19" t="str">
        <x:v>Unresolved</x:v>
      </x:c>
      <x:c r="H799" s="19"/>
      <x:c r="I799" s="19"/>
      <x:c r="J799" s="19"/>
      <x:c r="K799" s="19"/>
      <x:c r="L799" s="19"/>
      <x:c r="M799" s="19"/>
      <x:c r="N799" s="19"/>
      <x:c r="O799" s="19" t="str">
        <x:v>XV</x:v>
      </x:c>
      <x:c r="P799" s="20" t="n">
        <x:v>4692847</x:v>
      </x:c>
      <x:c r="Q799" s="19"/>
      <x:c r="R799" s="19" t="str">
        <x:v>Not resolved</x:v>
      </x:c>
      <x:c r="S799" s="19" t="str">
        <x:v>AUSTIN</x:v>
      </x:c>
      <x:c r="T799" s="19" t="str">
        <x:v>TX</x:v>
      </x:c>
      <x:c r="U799" s="19" t="str">
        <x:v>APARTMENT 100+</x:v>
      </x:c>
      <x:c r="V799" s="19" t="str">
        <x:v>01,02,03,0A,2J,68,6K</x:v>
      </x:c>
      <x:c r="W799" s="19" t="str">
        <x:v>12-18-2015</x:v>
      </x:c>
      <x:c r="X799" s="19" t="str">
        <x:v>2015200352</x:v>
      </x:c>
      <x:c r="Y799" s="19" t="str">
        <x:v>2026-07-18</x:v>
      </x:c>
      <x:c r="Z799" s="19" t="str">
        <x:v>https://traviscad.org/wp-content/largefiles/2026%20Certified%20Appraisal%20Export%20Supp%200_07182026.zip</x:v>
      </x:c>
      <x:c r="AA799" s="19" t="str">
        <x:v>Appraisal account, not a unique apartment community</x:v>
      </x:c>
      <x:c r="AB799" s="19" t="str">
        <x:v>Unit counts belong in the property crosswalk, not each tax account. Unverified PESP claims are not current-owner determinations.</x:v>
      </x:c>
    </x:row>
    <x:row r="800" ht="24" hidden="0" customHeight="1">
      <x:c r="A800" s="19" t="str">
        <x:v>869191</x:v>
      </x:c>
      <x:c r="B800" s="19" t="str">
        <x:v>51 ALDRICH APTS</x:v>
      </x:c>
      <x:c r="C800" s="19" t="str">
        <x:v>ALDRICH ST</x:v>
      </x:c>
      <x:c r="D800" s="19" t="str">
        <x:v>AUSTIN HOUSING FINANCE CORP</x:v>
      </x:c>
      <x:c r="E800" s="19"/>
      <x:c r="F800" s="19"/>
      <x:c r="G800" s="19" t="str">
        <x:v>Unresolved</x:v>
      </x:c>
      <x:c r="H800" s="19"/>
      <x:c r="I800" s="19"/>
      <x:c r="J800" s="19"/>
      <x:c r="K800" s="19"/>
      <x:c r="L800" s="19"/>
      <x:c r="M800" s="19"/>
      <x:c r="N800" s="19"/>
      <x:c r="O800" s="19" t="str">
        <x:v>XV</x:v>
      </x:c>
      <x:c r="P800" s="20" t="n">
        <x:v>4692847</x:v>
      </x:c>
      <x:c r="Q800" s="19"/>
      <x:c r="R800" s="19" t="str">
        <x:v>Not resolved</x:v>
      </x:c>
      <x:c r="S800" s="19" t="str">
        <x:v>AUSTIN</x:v>
      </x:c>
      <x:c r="T800" s="19" t="str">
        <x:v>TX</x:v>
      </x:c>
      <x:c r="U800" s="19" t="str">
        <x:v>APARTMENT 100+</x:v>
      </x:c>
      <x:c r="V800" s="19" t="str">
        <x:v>01,02,03,0A,2J,68,6K</x:v>
      </x:c>
      <x:c r="W800" s="19" t="str">
        <x:v>12-18-2015</x:v>
      </x:c>
      <x:c r="X800" s="19" t="str">
        <x:v>2015200352</x:v>
      </x:c>
      <x:c r="Y800" s="19" t="str">
        <x:v>2026-07-18</x:v>
      </x:c>
      <x:c r="Z800" s="19" t="str">
        <x:v>https://traviscad.org/wp-content/largefiles/2026%20Certified%20Appraisal%20Export%20Supp%200_07182026.zip</x:v>
      </x:c>
      <x:c r="AA800" s="19" t="str">
        <x:v>Appraisal account, not a unique apartment community</x:v>
      </x:c>
      <x:c r="AB800" s="19" t="str">
        <x:v>Unit counts belong in the property crosswalk, not each tax account. Unverified PESP claims are not current-owner determinations.</x:v>
      </x:c>
    </x:row>
    <x:row r="801" ht="24" hidden="0" customHeight="1">
      <x:c r="A801" s="19" t="str">
        <x:v>869192</x:v>
      </x:c>
      <x:c r="B801" s="19" t="str">
        <x:v>51 ALDRICH APTS</x:v>
      </x:c>
      <x:c r="C801" s="19" t="str">
        <x:v>ALDRICH ST</x:v>
      </x:c>
      <x:c r="D801" s="19" t="str">
        <x:v>AUSTIN HOUSING FINANCE CORP</x:v>
      </x:c>
      <x:c r="E801" s="19"/>
      <x:c r="F801" s="19"/>
      <x:c r="G801" s="19" t="str">
        <x:v>Unresolved</x:v>
      </x:c>
      <x:c r="H801" s="19"/>
      <x:c r="I801" s="19"/>
      <x:c r="J801" s="19"/>
      <x:c r="K801" s="19"/>
      <x:c r="L801" s="19"/>
      <x:c r="M801" s="19"/>
      <x:c r="N801" s="19"/>
      <x:c r="O801" s="19" t="str">
        <x:v>XV</x:v>
      </x:c>
      <x:c r="P801" s="20" t="n">
        <x:v>4692847</x:v>
      </x:c>
      <x:c r="Q801" s="19"/>
      <x:c r="R801" s="19" t="str">
        <x:v>Not resolved</x:v>
      </x:c>
      <x:c r="S801" s="19" t="str">
        <x:v>AUSTIN</x:v>
      </x:c>
      <x:c r="T801" s="19" t="str">
        <x:v>TX</x:v>
      </x:c>
      <x:c r="U801" s="19" t="str">
        <x:v>APARTMENT 100+</x:v>
      </x:c>
      <x:c r="V801" s="19" t="str">
        <x:v>01,02,03,0A,2J,68,6K</x:v>
      </x:c>
      <x:c r="W801" s="19" t="str">
        <x:v>12-18-2015</x:v>
      </x:c>
      <x:c r="X801" s="19" t="str">
        <x:v>2015200352</x:v>
      </x:c>
      <x:c r="Y801" s="19" t="str">
        <x:v>2026-07-18</x:v>
      </x:c>
      <x:c r="Z801" s="19" t="str">
        <x:v>https://traviscad.org/wp-content/largefiles/2026%20Certified%20Appraisal%20Export%20Supp%200_07182026.zip</x:v>
      </x:c>
      <x:c r="AA801" s="19" t="str">
        <x:v>Appraisal account, not a unique apartment community</x:v>
      </x:c>
      <x:c r="AB801" s="19" t="str">
        <x:v>Unit counts belong in the property crosswalk, not each tax account. Unverified PESP claims are not current-owner determinations.</x:v>
      </x:c>
    </x:row>
    <x:row r="802" ht="24" hidden="0" customHeight="1">
      <x:c r="A802" s="19" t="str">
        <x:v>869193</x:v>
      </x:c>
      <x:c r="B802" s="19" t="str">
        <x:v>51 ALDRICH APTS</x:v>
      </x:c>
      <x:c r="C802" s="19" t="str">
        <x:v>ALDRICH ST</x:v>
      </x:c>
      <x:c r="D802" s="19" t="str">
        <x:v>AUSTIN HOUSING FINANCE CORP</x:v>
      </x:c>
      <x:c r="E802" s="19"/>
      <x:c r="F802" s="19"/>
      <x:c r="G802" s="19" t="str">
        <x:v>Unresolved</x:v>
      </x:c>
      <x:c r="H802" s="19"/>
      <x:c r="I802" s="19"/>
      <x:c r="J802" s="19"/>
      <x:c r="K802" s="19"/>
      <x:c r="L802" s="19"/>
      <x:c r="M802" s="19"/>
      <x:c r="N802" s="19"/>
      <x:c r="O802" s="19" t="str">
        <x:v>XV</x:v>
      </x:c>
      <x:c r="P802" s="20" t="n">
        <x:v>4692847</x:v>
      </x:c>
      <x:c r="Q802" s="19"/>
      <x:c r="R802" s="19" t="str">
        <x:v>Not resolved</x:v>
      </x:c>
      <x:c r="S802" s="19" t="str">
        <x:v>AUSTIN</x:v>
      </x:c>
      <x:c r="T802" s="19" t="str">
        <x:v>TX</x:v>
      </x:c>
      <x:c r="U802" s="19" t="str">
        <x:v>APARTMENT 100+</x:v>
      </x:c>
      <x:c r="V802" s="19" t="str">
        <x:v>01,02,03,0A,2J,68,6K</x:v>
      </x:c>
      <x:c r="W802" s="19" t="str">
        <x:v>12-18-2015</x:v>
      </x:c>
      <x:c r="X802" s="19" t="str">
        <x:v>2015200352</x:v>
      </x:c>
      <x:c r="Y802" s="19" t="str">
        <x:v>2026-07-18</x:v>
      </x:c>
      <x:c r="Z802" s="19" t="str">
        <x:v>https://traviscad.org/wp-content/largefiles/2026%20Certified%20Appraisal%20Export%20Supp%200_07182026.zip</x:v>
      </x:c>
      <x:c r="AA802" s="19" t="str">
        <x:v>Appraisal account, not a unique apartment community</x:v>
      </x:c>
      <x:c r="AB802" s="19" t="str">
        <x:v>Unit counts belong in the property crosswalk, not each tax account. Unverified PESP claims are not current-owner determinations.</x:v>
      </x:c>
    </x:row>
    <x:row r="803" ht="24" hidden="0" customHeight="1">
      <x:c r="A803" s="19" t="str">
        <x:v>869194</x:v>
      </x:c>
      <x:c r="B803" s="19" t="str">
        <x:v>51 ALDRICH APTS</x:v>
      </x:c>
      <x:c r="C803" s="19" t="str">
        <x:v>ALDRICH ST</x:v>
      </x:c>
      <x:c r="D803" s="19" t="str">
        <x:v>AUSTIN HOUSING FINANCE CORP</x:v>
      </x:c>
      <x:c r="E803" s="19"/>
      <x:c r="F803" s="19"/>
      <x:c r="G803" s="19" t="str">
        <x:v>Unresolved</x:v>
      </x:c>
      <x:c r="H803" s="19"/>
      <x:c r="I803" s="19"/>
      <x:c r="J803" s="19"/>
      <x:c r="K803" s="19"/>
      <x:c r="L803" s="19"/>
      <x:c r="M803" s="19"/>
      <x:c r="N803" s="19"/>
      <x:c r="O803" s="19" t="str">
        <x:v>XV</x:v>
      </x:c>
      <x:c r="P803" s="20" t="n">
        <x:v>4692847</x:v>
      </x:c>
      <x:c r="Q803" s="19"/>
      <x:c r="R803" s="19" t="str">
        <x:v>Not resolved</x:v>
      </x:c>
      <x:c r="S803" s="19" t="str">
        <x:v>AUSTIN</x:v>
      </x:c>
      <x:c r="T803" s="19" t="str">
        <x:v>TX</x:v>
      </x:c>
      <x:c r="U803" s="19" t="str">
        <x:v>APARTMENT 100+</x:v>
      </x:c>
      <x:c r="V803" s="19" t="str">
        <x:v>01,02,03,0A,2J,68,6K</x:v>
      </x:c>
      <x:c r="W803" s="19" t="str">
        <x:v>12-18-2015</x:v>
      </x:c>
      <x:c r="X803" s="19" t="str">
        <x:v>2015200352</x:v>
      </x:c>
      <x:c r="Y803" s="19" t="str">
        <x:v>2026-07-18</x:v>
      </x:c>
      <x:c r="Z803" s="19" t="str">
        <x:v>https://traviscad.org/wp-content/largefiles/2026%20Certified%20Appraisal%20Export%20Supp%200_07182026.zip</x:v>
      </x:c>
      <x:c r="AA803" s="19" t="str">
        <x:v>Appraisal account, not a unique apartment community</x:v>
      </x:c>
      <x:c r="AB803" s="19" t="str">
        <x:v>Unit counts belong in the property crosswalk, not each tax account. Unverified PESP claims are not current-owner determinations.</x:v>
      </x:c>
    </x:row>
    <x:row r="804" ht="24" hidden="0" customHeight="1">
      <x:c r="A804" s="19" t="str">
        <x:v>870463</x:v>
      </x:c>
      <x:c r="B804" s="19" t="str">
        <x:v>BEE CAVES VISTAS</x:v>
      </x:c>
      <x:c r="C804" s="19" t="str">
        <x:v>7318 OLD BEE CAVES RD</x:v>
      </x:c>
      <x:c r="D804" s="19" t="str">
        <x:v>BEE CAVES VISTAS OWNER LP</x:v>
      </x:c>
      <x:c r="E804" s="19"/>
      <x:c r="F804" s="19"/>
      <x:c r="G804" s="19" t="str">
        <x:v>Unresolved</x:v>
      </x:c>
      <x:c r="H804" s="19"/>
      <x:c r="I804" s="19"/>
      <x:c r="J804" s="19"/>
      <x:c r="K804" s="19"/>
      <x:c r="L804" s="19"/>
      <x:c r="M804" s="19"/>
      <x:c r="N804" s="19"/>
      <x:c r="O804" s="19"/>
      <x:c r="P804" s="20" t="n">
        <x:v>27580000</x:v>
      </x:c>
      <x:c r="Q804" s="19"/>
      <x:c r="R804" s="19" t="str">
        <x:v>Not resolved</x:v>
      </x:c>
      <x:c r="S804" s="19" t="str">
        <x:v>AUSTIN</x:v>
      </x:c>
      <x:c r="T804" s="19" t="str">
        <x:v>TX</x:v>
      </x:c>
      <x:c r="U804" s="19" t="str">
        <x:v>APARTMENT 100+</x:v>
      </x:c>
      <x:c r="V804" s="19" t="str">
        <x:v>01,02,03,0A,2J,68</x:v>
      </x:c>
      <x:c r="W804" s="19" t="str">
        <x:v>12-15-2020</x:v>
      </x:c>
      <x:c r="X804" s="19" t="str">
        <x:v>2020244353</x:v>
      </x:c>
      <x:c r="Y804" s="19" t="str">
        <x:v>2026-07-18</x:v>
      </x:c>
      <x:c r="Z804" s="19" t="str">
        <x:v>https://traviscad.org/wp-content/largefiles/2026%20Certified%20Appraisal%20Export%20Supp%200_07182026.zip</x:v>
      </x:c>
      <x:c r="AA804" s="19" t="str">
        <x:v>Appraisal account, not a unique apartment community</x:v>
      </x:c>
      <x:c r="AB804" s="19" t="str">
        <x:v>Unit counts belong in the property crosswalk, not each tax account. Unverified PESP claims are not current-owner determinations.</x:v>
      </x:c>
    </x:row>
    <x:row r="805" ht="24" hidden="0" customHeight="1">
      <x:c r="A805" s="19" t="str">
        <x:v>873509</x:v>
      </x:c>
      <x:c r="B805" s="19" t="str">
        <x:v>CITADEL TECH RIDGE</x:v>
      </x:c>
      <x:c r="C805" s="19" t="str">
        <x:v>1127 PEARL RETREAT LANE</x:v>
      </x:c>
      <x:c r="D805" s="19" t="str">
        <x:v>MAG CITADEL LP</x:v>
      </x:c>
      <x:c r="E805" s="19"/>
      <x:c r="F805" s="19"/>
      <x:c r="G805" s="19" t="str">
        <x:v>Unresolved</x:v>
      </x:c>
      <x:c r="H805" s="19"/>
      <x:c r="I805" s="19"/>
      <x:c r="J805" s="19"/>
      <x:c r="K805" s="19"/>
      <x:c r="L805" s="19"/>
      <x:c r="M805" s="19"/>
      <x:c r="N805" s="19"/>
      <x:c r="O805" s="19"/>
      <x:c r="P805" s="20" t="n">
        <x:v>59040000</x:v>
      </x:c>
      <x:c r="Q805" s="19"/>
      <x:c r="R805" s="19" t="str">
        <x:v>Not resolved</x:v>
      </x:c>
      <x:c r="S805" s="19" t="str">
        <x:v>WEST PALM BEACH</x:v>
      </x:c>
      <x:c r="T805" s="19" t="str">
        <x:v>FL</x:v>
      </x:c>
      <x:c r="U805" s="19" t="str">
        <x:v>APARTMENT 100+</x:v>
      </x:c>
      <x:c r="V805" s="19" t="str">
        <x:v>02,03,0A,19,2J,68,76</x:v>
      </x:c>
      <x:c r="W805" s="19" t="str">
        <x:v>02-10-2021</x:v>
      </x:c>
      <x:c r="X805" s="19" t="str">
        <x:v>2021030985</x:v>
      </x:c>
      <x:c r="Y805" s="19" t="str">
        <x:v>2026-07-18</x:v>
      </x:c>
      <x:c r="Z805" s="19" t="str">
        <x:v>https://traviscad.org/wp-content/largefiles/2026%20Certified%20Appraisal%20Export%20Supp%200_07182026.zip</x:v>
      </x:c>
      <x:c r="AA805" s="19" t="str">
        <x:v>Appraisal account, not a unique apartment community</x:v>
      </x:c>
      <x:c r="AB805" s="19" t="str">
        <x:v>Unit counts belong in the property crosswalk, not each tax account. Unverified PESP claims are not current-owner determinations.</x:v>
      </x:c>
    </x:row>
    <x:row r="806" ht="24" hidden="0" customHeight="1">
      <x:c r="A806" s="19" t="str">
        <x:v>874334</x:v>
      </x:c>
      <x:c r="B806" s="19" t="str">
        <x:v>LANTOWER AMBROSIO</x:v>
      </x:c>
      <x:c r="C806" s="19" t="str">
        <x:v>14301 N INTERSTATE HY 35</x:v>
      </x:c>
      <x:c r="D806" s="19" t="str">
        <x:v>OAKS AT TECHRIDGE PHASE 4 PARTNERS LP</x:v>
      </x:c>
      <x:c r="E806" s="19"/>
      <x:c r="F806" s="19"/>
      <x:c r="G806" s="19" t="str">
        <x:v>Unresolved</x:v>
      </x:c>
      <x:c r="H806" s="19"/>
      <x:c r="I806" s="19"/>
      <x:c r="J806" s="19"/>
      <x:c r="K806" s="19"/>
      <x:c r="L806" s="19"/>
      <x:c r="M806" s="19"/>
      <x:c r="N806" s="19"/>
      <x:c r="O806" s="19"/>
      <x:c r="P806" s="20" t="n">
        <x:v>56010000</x:v>
      </x:c>
      <x:c r="Q806" s="19"/>
      <x:c r="R806" s="19" t="str">
        <x:v>Not resolved</x:v>
      </x:c>
      <x:c r="S806" s="19" t="str">
        <x:v>DALLAS</x:v>
      </x:c>
      <x:c r="T806" s="19" t="str">
        <x:v>TX</x:v>
      </x:c>
      <x:c r="U806" s="19" t="str">
        <x:v>APARTMENT 100+</x:v>
      </x:c>
      <x:c r="V806" s="19" t="str">
        <x:v>02,03,0A,19,2J,68</x:v>
      </x:c>
      <x:c r="W806" s="19" t="str">
        <x:v>03-29-2016</x:v>
      </x:c>
      <x:c r="X806" s="19" t="str">
        <x:v>2016050256</x:v>
      </x:c>
      <x:c r="Y806" s="19" t="str">
        <x:v>2026-07-18</x:v>
      </x:c>
      <x:c r="Z806" s="19" t="str">
        <x:v>https://traviscad.org/wp-content/largefiles/2026%20Certified%20Appraisal%20Export%20Supp%200_07182026.zip</x:v>
      </x:c>
      <x:c r="AA806" s="19" t="str">
        <x:v>Appraisal account, not a unique apartment community</x:v>
      </x:c>
      <x:c r="AB806" s="19" t="str">
        <x:v>Unit counts belong in the property crosswalk, not each tax account. Unverified PESP claims are not current-owner determinations.</x:v>
      </x:c>
    </x:row>
    <x:row r="807" ht="24" hidden="0" customHeight="1">
      <x:c r="A807" s="19" t="str">
        <x:v>875220</x:v>
      </x:c>
      <x:c r="B807" s="19" t="str">
        <x:v>PARK SOUTH</x:v>
      </x:c>
      <x:c r="C807" s="19" t="str">
        <x:v>2000 ONION CREEK PKWY</x:v>
      </x:c>
      <x:c r="D807" s="19" t="str">
        <x:v>TCHFC PARK SOUTH LAND LLC</x:v>
      </x:c>
      <x:c r="E807" s="19"/>
      <x:c r="F807" s="19"/>
      <x:c r="G807" s="19" t="str">
        <x:v>Unresolved</x:v>
      </x:c>
      <x:c r="H807" s="19"/>
      <x:c r="I807" s="19"/>
      <x:c r="J807" s="19"/>
      <x:c r="K807" s="19"/>
      <x:c r="L807" s="19"/>
      <x:c r="M807" s="19" t="str">
        <x:v>TCHFC</x:v>
      </x:c>
      <x:c r="N807" s="19" t="str">
        <x:v>394</x:v>
      </x:c>
      <x:c r="O807" s="19" t="str">
        <x:v>XV</x:v>
      </x:c>
      <x:c r="P807" s="20" t="n">
        <x:v>54900000</x:v>
      </x:c>
      <x:c r="Q807" s="19"/>
      <x:c r="R807" s="19" t="str">
        <x:v>Not resolved</x:v>
      </x:c>
      <x:c r="S807" s="19" t="str">
        <x:v>AUSTIN</x:v>
      </x:c>
      <x:c r="T807" s="19" t="str">
        <x:v>TX</x:v>
      </x:c>
      <x:c r="U807" s="19" t="str">
        <x:v>APARTMENT 100+</x:v>
      </x:c>
      <x:c r="V807" s="19" t="str">
        <x:v>01,02,03,0A,2J,68</x:v>
      </x:c>
      <x:c r="W807" s="19" t="str">
        <x:v>07-27-2022</x:v>
      </x:c>
      <x:c r="X807" s="19" t="str">
        <x:v>2022129513</x:v>
      </x:c>
      <x:c r="Y807" s="19" t="str">
        <x:v>2026-07-18</x:v>
      </x:c>
      <x:c r="Z807" s="19" t="str">
        <x:v>https://traviscad.org/wp-content/largefiles/2026%20Certified%20Appraisal%20Export%20Supp%200_07182026.zip</x:v>
      </x:c>
      <x:c r="AA807" s="19" t="str">
        <x:v>Appraisal account, not a unique apartment community</x:v>
      </x:c>
      <x:c r="AB807" s="19" t="str">
        <x:v>Unit counts belong in the property crosswalk, not each tax account. Unverified PESP claims are not current-owner determinations.</x:v>
      </x:c>
    </x:row>
    <x:row r="808" ht="36" hidden="0" customHeight="1">
      <x:c r="A808" s="19" t="str">
        <x:v>877674</x:v>
      </x:c>
      <x:c r="B808" s="19" t="str">
        <x:v>GABLES REPUBLIC SQUARE</x:v>
      </x:c>
      <x:c r="C808" s="19" t="str">
        <x:v>401 GUADALUPE ST</x:v>
      </x:c>
      <x:c r="D808" s="19" t="str">
        <x:v>CRP/GR REPUBLIC SQUARE APARTMENTS OWNER LP</x:v>
      </x:c>
      <x:c r="E808" s="19"/>
      <x:c r="F808" s="19"/>
      <x:c r="G808" s="19" t="str">
        <x:v>Unresolved</x:v>
      </x:c>
      <x:c r="H808" s="19"/>
      <x:c r="I808" s="19"/>
      <x:c r="J808" s="19"/>
      <x:c r="K808" s="19"/>
      <x:c r="L808" s="19"/>
      <x:c r="M808" s="19"/>
      <x:c r="N808" s="19"/>
      <x:c r="O808" s="19"/>
      <x:c r="P808" s="20" t="n">
        <x:v>110500000</x:v>
      </x:c>
      <x:c r="Q808" s="19"/>
      <x:c r="R808" s="19" t="str">
        <x:v>Not resolved</x:v>
      </x:c>
      <x:c r="S808" s="19" t="str">
        <x:v>ATLANTA</x:v>
      </x:c>
      <x:c r="T808" s="19" t="str">
        <x:v>GA</x:v>
      </x:c>
      <x:c r="U808" s="19" t="str">
        <x:v>APARTMENT 100+</x:v>
      </x:c>
      <x:c r="V808" s="19" t="str">
        <x:v>01,02,03,0A,2J,68,2U</x:v>
      </x:c>
      <x:c r="W808" s="19" t="str">
        <x:v>06-30-2016</x:v>
      </x:c>
      <x:c r="X808" s="19" t="str">
        <x:v>2016104429</x:v>
      </x:c>
      <x:c r="Y808" s="19" t="str">
        <x:v>2026-07-18</x:v>
      </x:c>
      <x:c r="Z808" s="19" t="str">
        <x:v>https://traviscad.org/wp-content/largefiles/2026%20Certified%20Appraisal%20Export%20Supp%200_07182026.zip</x:v>
      </x:c>
      <x:c r="AA808" s="19" t="str">
        <x:v>Appraisal account, not a unique apartment community</x:v>
      </x:c>
      <x:c r="AB808" s="19" t="str">
        <x:v>Unit counts belong in the property crosswalk, not each tax account. Unverified PESP claims are not current-owner determinations.</x:v>
      </x:c>
    </x:row>
    <x:row r="809" ht="60" hidden="0" customHeight="1">
      <x:c r="A809" s="19" t="str">
        <x:v>878332</x:v>
      </x:c>
      <x:c r="B809" s="19" t="str">
        <x:v>BELL SOUTHPARK</x:v>
      </x:c>
      <x:c r="C809" s="19" t="str">
        <x:v>10500 S INTERSTATE HY 35</x:v>
      </x:c>
      <x:c r="D809" s="19" t="str">
        <x:v>BELL FUND VII SOUTHPARK SPRINGS LLC</x:v>
      </x:c>
      <x:c r="E809" s="19" t="str">
        <x:v>Bell Partners (BGO / Sun Life platform)</x:v>
      </x:c>
      <x:c r="F809" s="19" t="str">
        <x:v>Bell Apartment Fund VI and Bell Apartment Fund VII</x:v>
      </x:c>
      <x:c r="G809" s="19" t="str">
        <x:v>high</x:v>
      </x:c>
      <x:c r="H809" s="19" t="str">
        <x:v>https://www.prnewswire.com/news-releases/bell-partners-acquires-two-austin-properties-to-create-949-unit-multifamily-community-301306770.html | https://bellpartnersinc.com/communities/?search=Austin+tx | https://bellpartnersinc.com/2026/bgo-and-bell-partners-complete-transaction-to-create-a-leading-u-s-multifamily-platform/</x:v>
      </x:c>
      <x:c r="I809" s="19" t="str">
        <x:v>2026-10-30</x:v>
      </x:c>
      <x:c r="J809" s="19" t="str">
        <x:v>Bell Partners</x:v>
      </x:c>
      <x:c r="K809" s="19" t="str">
        <x:v>PESP-TX-0264</x:v>
      </x:c>
      <x:c r="L809" s="19"/>
      <x:c r="M809" s="19"/>
      <x:c r="N809" s="19"/>
      <x:c r="O809" s="19"/>
      <x:c r="P809" s="20" t="n">
        <x:v>65950000</x:v>
      </x:c>
      <x:c r="Q809" s="19"/>
      <x:c r="R809" s="19" t="str">
        <x:v>Not resolved</x:v>
      </x:c>
      <x:c r="S809" s="19" t="str">
        <x:v>GREENSBORO</x:v>
      </x:c>
      <x:c r="T809" s="19" t="str">
        <x:v>NC</x:v>
      </x:c>
      <x:c r="U809" s="19" t="str">
        <x:v>APARTMENT 100+</x:v>
      </x:c>
      <x:c r="V809" s="19" t="str">
        <x:v>01,02,03,0A,2J,68</x:v>
      </x:c>
      <x:c r="W809" s="19" t="str">
        <x:v>06-03-2021</x:v>
      </x:c>
      <x:c r="X809" s="19" t="str">
        <x:v>2021124874</x:v>
      </x:c>
      <x:c r="Y809" s="19" t="str">
        <x:v>2026-07-18</x:v>
      </x:c>
      <x:c r="Z809" s="19" t="str">
        <x:v>https://traviscad.org/wp-content/largefiles/2026%20Certified%20Appraisal%20Export%20Supp%200_07182026.zip</x:v>
      </x:c>
      <x:c r="AA809" s="19" t="str">
        <x:v>Appraisal account, not a unique apartment community</x:v>
      </x:c>
      <x:c r="AB809" s="19" t="str">
        <x:v>Unit counts belong in the property crosswalk, not each tax account. Unverified PESP claims are not current-owner determinations.</x:v>
      </x:c>
    </x:row>
    <x:row r="810" ht="60" hidden="0" customHeight="1">
      <x:c r="A810" s="19" t="str">
        <x:v>879205</x:v>
      </x:c>
      <x:c r="B810" s="19" t="str">
        <x:v>BELL SP(BREZZA)</x:v>
      </x:c>
      <x:c r="C810" s="19" t="str">
        <x:v>10600 BREZZA LN</x:v>
      </x:c>
      <x:c r="D810" s="19" t="str">
        <x:v>BELL FUND VI SOUTH AUSTIN LLC</x:v>
      </x:c>
      <x:c r="E810" s="19" t="str">
        <x:v>Bell Partners (BGO / Sun Life platform)</x:v>
      </x:c>
      <x:c r="F810" s="19" t="str">
        <x:v>Bell Apartment Fund VI and Bell Apartment Fund VII</x:v>
      </x:c>
      <x:c r="G810" s="19" t="str">
        <x:v>high</x:v>
      </x:c>
      <x:c r="H810" s="19" t="str">
        <x:v>https://www.prnewswire.com/news-releases/bell-partners-acquires-two-austin-properties-to-create-949-unit-multifamily-community-301306770.html | https://bellpartnersinc.com/communities/?search=Austin+tx | https://bellpartnersinc.com/2026/bgo-and-bell-partners-complete-transaction-to-create-a-leading-u-s-multifamily-platform/</x:v>
      </x:c>
      <x:c r="I810" s="19" t="str">
        <x:v>2026-10-30</x:v>
      </x:c>
      <x:c r="J810" s="19" t="str">
        <x:v>Bell Partners</x:v>
      </x:c>
      <x:c r="K810" s="19" t="str">
        <x:v>PESP-TX-0121</x:v>
      </x:c>
      <x:c r="L810" s="19"/>
      <x:c r="M810" s="19"/>
      <x:c r="N810" s="19"/>
      <x:c r="O810" s="19"/>
      <x:c r="P810" s="20" t="n">
        <x:v>54430000</x:v>
      </x:c>
      <x:c r="Q810" s="19"/>
      <x:c r="R810" s="19" t="str">
        <x:v>Not resolved</x:v>
      </x:c>
      <x:c r="S810" s="19" t="str">
        <x:v>GREENSBORO</x:v>
      </x:c>
      <x:c r="T810" s="19" t="str">
        <x:v>NC</x:v>
      </x:c>
      <x:c r="U810" s="19" t="str">
        <x:v>APARTMENT 100+</x:v>
      </x:c>
      <x:c r="V810" s="19" t="str">
        <x:v>01,02,03,0A,2J,68</x:v>
      </x:c>
      <x:c r="W810" s="19" t="str">
        <x:v>06-13-2019</x:v>
      </x:c>
      <x:c r="X810" s="19" t="str">
        <x:v>2019086432</x:v>
      </x:c>
      <x:c r="Y810" s="19" t="str">
        <x:v>2026-07-18</x:v>
      </x:c>
      <x:c r="Z810" s="19" t="str">
        <x:v>https://traviscad.org/wp-content/largefiles/2026%20Certified%20Appraisal%20Export%20Supp%200_07182026.zip</x:v>
      </x:c>
      <x:c r="AA810" s="19" t="str">
        <x:v>Appraisal account, not a unique apartment community</x:v>
      </x:c>
      <x:c r="AB810" s="19" t="str">
        <x:v>Unit counts belong in the property crosswalk, not each tax account. Unverified PESP claims are not current-owner determinations.</x:v>
      </x:c>
    </x:row>
    <x:row r="811" ht="60" hidden="0" customHeight="1">
      <x:c r="A811" s="19" t="str">
        <x:v>887111</x:v>
      </x:c>
      <x:c r="B811" s="19" t="str">
        <x:v>BELL SOUTHPARK III</x:v>
      </x:c>
      <x:c r="C811" s="19" t="str">
        <x:v>10500 S IH 35 SVRD SB</x:v>
      </x:c>
      <x:c r="D811" s="19" t="str">
        <x:v>BELL FUND VII SOUTHPARK MEADOWS LLC</x:v>
      </x:c>
      <x:c r="E811" s="19" t="str">
        <x:v>Bell Partners (BGO / Sun Life platform)</x:v>
      </x:c>
      <x:c r="F811" s="19" t="str">
        <x:v>Bell Apartment Fund VI and Bell Apartment Fund VII</x:v>
      </x:c>
      <x:c r="G811" s="19" t="str">
        <x:v>high</x:v>
      </x:c>
      <x:c r="H811" s="19" t="str">
        <x:v>https://www.prnewswire.com/news-releases/bell-partners-acquires-two-austin-properties-to-create-949-unit-multifamily-community-301306770.html | https://bellpartnersinc.com/communities/?search=Austin+tx | https://bellpartnersinc.com/2026/bgo-and-bell-partners-complete-transaction-to-create-a-leading-u-s-multifamily-platform/</x:v>
      </x:c>
      <x:c r="I811" s="19" t="str">
        <x:v>2026-10-30</x:v>
      </x:c>
      <x:c r="J811" s="19" t="str">
        <x:v>Bell Partners</x:v>
      </x:c>
      <x:c r="K811" s="19" t="str">
        <x:v>PESP-TX-0264</x:v>
      </x:c>
      <x:c r="L811" s="19"/>
      <x:c r="M811" s="19"/>
      <x:c r="N811" s="19"/>
      <x:c r="O811" s="19"/>
      <x:c r="P811" s="20" t="n">
        <x:v>37410000</x:v>
      </x:c>
      <x:c r="Q811" s="19"/>
      <x:c r="R811" s="19" t="str">
        <x:v>Not resolved</x:v>
      </x:c>
      <x:c r="S811" s="19" t="str">
        <x:v>GREENSBORO</x:v>
      </x:c>
      <x:c r="T811" s="19" t="str">
        <x:v>NC</x:v>
      </x:c>
      <x:c r="U811" s="19" t="str">
        <x:v>APARTMENT 100+</x:v>
      </x:c>
      <x:c r="V811" s="19" t="str">
        <x:v>01,02,03,0A,2J,68</x:v>
      </x:c>
      <x:c r="W811" s="19" t="str">
        <x:v>06-03-2021</x:v>
      </x:c>
      <x:c r="X811" s="19" t="str">
        <x:v>2021124874</x:v>
      </x:c>
      <x:c r="Y811" s="19" t="str">
        <x:v>2026-07-18</x:v>
      </x:c>
      <x:c r="Z811" s="19" t="str">
        <x:v>https://traviscad.org/wp-content/largefiles/2026%20Certified%20Appraisal%20Export%20Supp%200_07182026.zip</x:v>
      </x:c>
      <x:c r="AA811" s="19" t="str">
        <x:v>Appraisal account, not a unique apartment community</x:v>
      </x:c>
      <x:c r="AB811" s="19" t="str">
        <x:v>Unit counts belong in the property crosswalk, not each tax account. Unverified PESP claims are not current-owner determinations.</x:v>
      </x:c>
    </x:row>
    <x:row r="812" ht="24" hidden="0" customHeight="1">
      <x:c r="A812" s="19" t="str">
        <x:v>888296</x:v>
      </x:c>
      <x:c r="B812" s="19" t="str">
        <x:v>THE BLOCKYARD</x:v>
      </x:c>
      <x:c r="C812" s="19" t="str">
        <x:v>1909 ALEXANDER AVE</x:v>
      </x:c>
      <x:c r="D812" s="19" t="str">
        <x:v>HOUSING AUTHORITY OF THE CITY OF AUSTIN</x:v>
      </x:c>
      <x:c r="E812" s="19"/>
      <x:c r="F812" s="19"/>
      <x:c r="G812" s="19" t="str">
        <x:v>Unresolved</x:v>
      </x:c>
      <x:c r="H812" s="19"/>
      <x:c r="I812" s="19"/>
      <x:c r="J812" s="19" t="str">
        <x:v>Trammell Crow Residential</x:v>
      </x:c>
      <x:c r="K812" s="19" t="str">
        <x:v>PESP-TX-0152</x:v>
      </x:c>
      <x:c r="L812" s="19"/>
      <x:c r="M812" s="19"/>
      <x:c r="N812" s="19"/>
      <x:c r="O812" s="19" t="str">
        <x:v>XV</x:v>
      </x:c>
      <x:c r="P812" s="20" t="n">
        <x:v>92600000</x:v>
      </x:c>
      <x:c r="Q812" s="19"/>
      <x:c r="R812" s="19" t="str">
        <x:v>Not resolved</x:v>
      </x:c>
      <x:c r="S812" s="19" t="str">
        <x:v>AUSTIN</x:v>
      </x:c>
      <x:c r="T812" s="19" t="str">
        <x:v>TX</x:v>
      </x:c>
      <x:c r="U812" s="19" t="str">
        <x:v>APARTMENT 100+</x:v>
      </x:c>
      <x:c r="V812" s="19" t="str">
        <x:v>01,02,03,0A,2J,68,HPR1</x:v>
      </x:c>
      <x:c r="W812" s="19" t="str">
        <x:v>02-05-2026</x:v>
      </x:c>
      <x:c r="X812" s="19" t="str">
        <x:v>2026013222</x:v>
      </x:c>
      <x:c r="Y812" s="19" t="str">
        <x:v>2026-07-18</x:v>
      </x:c>
      <x:c r="Z812" s="19" t="str">
        <x:v>https://traviscad.org/wp-content/largefiles/2026%20Certified%20Appraisal%20Export%20Supp%200_07182026.zip</x:v>
      </x:c>
      <x:c r="AA812" s="19" t="str">
        <x:v>Appraisal account, not a unique apartment community</x:v>
      </x:c>
      <x:c r="AB812" s="19" t="str">
        <x:v>Unit counts belong in the property crosswalk, not each tax account. Unverified PESP claims are not current-owner determinations.</x:v>
      </x:c>
    </x:row>
    <x:row r="813" ht="24" hidden="0" customHeight="1">
      <x:c r="A813" s="19" t="str">
        <x:v>888402</x:v>
      </x:c>
      <x:c r="B813" s="19" t="str">
        <x:v>ALTA TECH RIDGE</x:v>
      </x:c>
      <x:c r="C813" s="19" t="str">
        <x:v>12306 DESSAU RD</x:v>
      </x:c>
      <x:c r="D813" s="19" t="str">
        <x:v>GALAXY TECH RIDGE LLC</x:v>
      </x:c>
      <x:c r="E813" s="19"/>
      <x:c r="F813" s="19"/>
      <x:c r="G813" s="19" t="str">
        <x:v>Unresolved</x:v>
      </x:c>
      <x:c r="H813" s="19"/>
      <x:c r="I813" s="19"/>
      <x:c r="J813" s="19"/>
      <x:c r="K813" s="19"/>
      <x:c r="L813" s="19"/>
      <x:c r="M813" s="19"/>
      <x:c r="N813" s="19"/>
      <x:c r="O813" s="19"/>
      <x:c r="P813" s="20" t="n">
        <x:v>37100000</x:v>
      </x:c>
      <x:c r="Q813" s="19"/>
      <x:c r="R813" s="19" t="str">
        <x:v>Not resolved</x:v>
      </x:c>
      <x:c r="S813" s="19" t="str">
        <x:v>DALLAS</x:v>
      </x:c>
      <x:c r="T813" s="19" t="str">
        <x:v>TX</x:v>
      </x:c>
      <x:c r="U813" s="19" t="str">
        <x:v>APARTMENT 100+</x:v>
      </x:c>
      <x:c r="V813" s="19" t="str">
        <x:v>02,03,0A,19,2J,68,76</x:v>
      </x:c>
      <x:c r="W813" s="19" t="str">
        <x:v>11-06-2019</x:v>
      </x:c>
      <x:c r="X813" s="19" t="str">
        <x:v>2019175278</x:v>
      </x:c>
      <x:c r="Y813" s="19" t="str">
        <x:v>2026-07-18</x:v>
      </x:c>
      <x:c r="Z813" s="19" t="str">
        <x:v>https://traviscad.org/wp-content/largefiles/2026%20Certified%20Appraisal%20Export%20Supp%200_07182026.zip</x:v>
      </x:c>
      <x:c r="AA813" s="19" t="str">
        <x:v>Appraisal account, not a unique apartment community</x:v>
      </x:c>
      <x:c r="AB813" s="19" t="str">
        <x:v>Unit counts belong in the property crosswalk, not each tax account. Unverified PESP claims are not current-owner determinations.</x:v>
      </x:c>
    </x:row>
    <x:row r="814" ht="24" hidden="0" customHeight="1">
      <x:c r="A814" s="19" t="str">
        <x:v>888482</x:v>
      </x:c>
      <x:c r="B814" s="19" t="str">
        <x:v>PRESIDIUM TECH RIDGE</x:v>
      </x:c>
      <x:c r="C814" s="19" t="str">
        <x:v>12210 TECH RIDGE BLVD</x:v>
      </x:c>
      <x:c r="D814" s="19" t="str">
        <x:v>TECH RIDGE VENTURE LLC</x:v>
      </x:c>
      <x:c r="E814" s="19"/>
      <x:c r="F814" s="19"/>
      <x:c r="G814" s="19" t="str">
        <x:v>Unresolved</x:v>
      </x:c>
      <x:c r="H814" s="19"/>
      <x:c r="I814" s="19"/>
      <x:c r="J814" s="19"/>
      <x:c r="K814" s="19"/>
      <x:c r="L814" s="19"/>
      <x:c r="M814" s="19"/>
      <x:c r="N814" s="19"/>
      <x:c r="O814" s="19"/>
      <x:c r="P814" s="20" t="n">
        <x:v>84010000</x:v>
      </x:c>
      <x:c r="Q814" s="19"/>
      <x:c r="R814" s="19" t="str">
        <x:v>Not resolved</x:v>
      </x:c>
      <x:c r="S814" s="19" t="str">
        <x:v>DALLAS</x:v>
      </x:c>
      <x:c r="T814" s="19" t="str">
        <x:v>TX</x:v>
      </x:c>
      <x:c r="U814" s="19" t="str">
        <x:v>APARTMENT 100+</x:v>
      </x:c>
      <x:c r="V814" s="19" t="str">
        <x:v>02,03,0A,19,2J,68,76</x:v>
      </x:c>
      <x:c r="W814" s="19" t="str">
        <x:v>02-05-2022</x:v>
      </x:c>
      <x:c r="X814" s="19" t="str">
        <x:v>2022036126</x:v>
      </x:c>
      <x:c r="Y814" s="19" t="str">
        <x:v>2026-07-18</x:v>
      </x:c>
      <x:c r="Z814" s="19" t="str">
        <x:v>https://traviscad.org/wp-content/largefiles/2026%20Certified%20Appraisal%20Export%20Supp%200_07182026.zip</x:v>
      </x:c>
      <x:c r="AA814" s="19" t="str">
        <x:v>Appraisal account, not a unique apartment community</x:v>
      </x:c>
      <x:c r="AB814" s="19" t="str">
        <x:v>Unit counts belong in the property crosswalk, not each tax account. Unverified PESP claims are not current-owner determinations.</x:v>
      </x:c>
    </x:row>
    <x:row r="815" ht="24" hidden="0" customHeight="1">
      <x:c r="A815" s="19" t="str">
        <x:v>889261</x:v>
      </x:c>
      <x:c r="B815" s="19" t="str">
        <x:v>ALEXAN GARZA RANCH</x:v>
      </x:c>
      <x:c r="C815" s="19" t="str">
        <x:v>4009 SABIO DR</x:v>
      </x:c>
      <x:c r="D815" s="19" t="str">
        <x:v>AGR APARTMENTS LLC</x:v>
      </x:c>
      <x:c r="E815" s="19"/>
      <x:c r="F815" s="19"/>
      <x:c r="G815" s="19" t="str">
        <x:v>Unresolved</x:v>
      </x:c>
      <x:c r="H815" s="19"/>
      <x:c r="I815" s="19"/>
      <x:c r="J815" s="19" t="str">
        <x:v>Crow Holdgins</x:v>
      </x:c>
      <x:c r="K815" s="19" t="str">
        <x:v>PESP-TX-0231</x:v>
      </x:c>
      <x:c r="L815" s="19"/>
      <x:c r="M815" s="19"/>
      <x:c r="N815" s="19"/>
      <x:c r="O815" s="19"/>
      <x:c r="P815" s="20" t="n">
        <x:v>81860000</x:v>
      </x:c>
      <x:c r="Q815" s="19"/>
      <x:c r="R815" s="19" t="str">
        <x:v>Not resolved</x:v>
      </x:c>
      <x:c r="S815" s="19" t="str">
        <x:v>DALLAS</x:v>
      </x:c>
      <x:c r="T815" s="19" t="str">
        <x:v>TX</x:v>
      </x:c>
      <x:c r="U815" s="19" t="str">
        <x:v>APARTMENT 100+</x:v>
      </x:c>
      <x:c r="V815" s="19" t="str">
        <x:v>01,02,03,0A,1G,2J,68</x:v>
      </x:c>
      <x:c r="W815" s="19" t="str">
        <x:v>04-28-2017</x:v>
      </x:c>
      <x:c r="X815" s="19" t="str">
        <x:v>2017068589</x:v>
      </x:c>
      <x:c r="Y815" s="19" t="str">
        <x:v>2026-07-18</x:v>
      </x:c>
      <x:c r="Z815" s="19" t="str">
        <x:v>https://traviscad.org/wp-content/largefiles/2026%20Certified%20Appraisal%20Export%20Supp%200_07182026.zip</x:v>
      </x:c>
      <x:c r="AA815" s="19" t="str">
        <x:v>Appraisal account, not a unique apartment community</x:v>
      </x:c>
      <x:c r="AB815" s="19" t="str">
        <x:v>Unit counts belong in the property crosswalk, not each tax account. Unverified PESP claims are not current-owner determinations.</x:v>
      </x:c>
    </x:row>
    <x:row r="816" ht="24" hidden="0" customHeight="1">
      <x:c r="A816" s="19" t="str">
        <x:v>889273</x:v>
      </x:c>
      <x:c r="B816" s="19" t="str">
        <x:v>WINDSOR RIDGE (LENOX)</x:v>
      </x:c>
      <x:c r="C816" s="19" t="str">
        <x:v>3001 SCOFIELD RIDGE PKWY</x:v>
      </x:c>
      <x:c r="D816" s="19" t="str">
        <x:v>WINDSOR RIDGE AUSTIN LP</x:v>
      </x:c>
      <x:c r="E816" s="19"/>
      <x:c r="F816" s="19"/>
      <x:c r="G816" s="19" t="str">
        <x:v>Unresolved</x:v>
      </x:c>
      <x:c r="H816" s="19"/>
      <x:c r="I816" s="19"/>
      <x:c r="J816" s="19" t="str">
        <x:v>GID</x:v>
      </x:c>
      <x:c r="K816" s="19" t="str">
        <x:v>PESP-TX-0173</x:v>
      </x:c>
      <x:c r="L816" s="19"/>
      <x:c r="M816" s="19"/>
      <x:c r="N816" s="19"/>
      <x:c r="O816" s="19"/>
      <x:c r="P816" s="20" t="n">
        <x:v>69260000</x:v>
      </x:c>
      <x:c r="Q816" s="19"/>
      <x:c r="R816" s="19" t="str">
        <x:v>Not resolved</x:v>
      </x:c>
      <x:c r="S816" s="19" t="str">
        <x:v>BOSTON</x:v>
      </x:c>
      <x:c r="T816" s="19" t="str">
        <x:v>MA</x:v>
      </x:c>
      <x:c r="U816" s="19" t="str">
        <x:v>APARTMENT 100+</x:v>
      </x:c>
      <x:c r="V816" s="19" t="str">
        <x:v>01,02,03,0A,2J,68</x:v>
      </x:c>
      <x:c r="W816" s="19" t="str">
        <x:v>12-01-2020</x:v>
      </x:c>
      <x:c r="X816" s="19" t="str">
        <x:v>2020232735</x:v>
      </x:c>
      <x:c r="Y816" s="19" t="str">
        <x:v>2026-07-18</x:v>
      </x:c>
      <x:c r="Z816" s="19" t="str">
        <x:v>https://traviscad.org/wp-content/largefiles/2026%20Certified%20Appraisal%20Export%20Supp%200_07182026.zip</x:v>
      </x:c>
      <x:c r="AA816" s="19" t="str">
        <x:v>Appraisal account, not a unique apartment community</x:v>
      </x:c>
      <x:c r="AB816" s="19" t="str">
        <x:v>Unit counts belong in the property crosswalk, not each tax account. Unverified PESP claims are not current-owner determinations.</x:v>
      </x:c>
    </x:row>
    <x:row r="817" ht="24" hidden="0" customHeight="1">
      <x:c r="A817" s="19" t="str">
        <x:v>889719</x:v>
      </x:c>
      <x:c r="B817" s="19" t="str">
        <x:v>WELLS JUNCTION APTS</x:v>
      </x:c>
      <x:c r="C817" s="19" t="str">
        <x:v>15001 STRATHAVEN PASS</x:v>
      </x:c>
      <x:c r="D817" s="19" t="str">
        <x:v>H H 15001 STRATHAVEN PASS LLC</x:v>
      </x:c>
      <x:c r="E817" s="19"/>
      <x:c r="F817" s="19"/>
      <x:c r="G817" s="19" t="str">
        <x:v>Unresolved</x:v>
      </x:c>
      <x:c r="H817" s="19"/>
      <x:c r="I817" s="19"/>
      <x:c r="J817" s="19"/>
      <x:c r="K817" s="19"/>
      <x:c r="L817" s="19"/>
      <x:c r="M817" s="19"/>
      <x:c r="N817" s="19"/>
      <x:c r="O817" s="19"/>
      <x:c r="P817" s="20" t="n">
        <x:v>45700000</x:v>
      </x:c>
      <x:c r="Q817" s="19"/>
      <x:c r="R817" s="19" t="str">
        <x:v>Not resolved</x:v>
      </x:c>
      <x:c r="S817" s="19" t="str">
        <x:v>LOS ANGELES</x:v>
      </x:c>
      <x:c r="T817" s="19" t="str">
        <x:v>CA</x:v>
      </x:c>
      <x:c r="U817" s="19" t="str">
        <x:v>APARTMENT 100+</x:v>
      </x:c>
      <x:c r="V817" s="19" t="str">
        <x:v>02,03,0A,19,2J,68</x:v>
      </x:c>
      <x:c r="W817" s="19" t="str">
        <x:v>06-25-2026</x:v>
      </x:c>
      <x:c r="X817" s="19" t="str">
        <x:v>2026075592</x:v>
      </x:c>
      <x:c r="Y817" s="19" t="str">
        <x:v>2026-07-18</x:v>
      </x:c>
      <x:c r="Z817" s="19" t="str">
        <x:v>https://traviscad.org/wp-content/largefiles/2026%20Certified%20Appraisal%20Export%20Supp%200_07182026.zip</x:v>
      </x:c>
      <x:c r="AA817" s="19" t="str">
        <x:v>Appraisal account, not a unique apartment community</x:v>
      </x:c>
      <x:c r="AB817" s="19" t="str">
        <x:v>Unit counts belong in the property crosswalk, not each tax account. Unverified PESP claims are not current-owner determinations.</x:v>
      </x:c>
    </x:row>
    <x:row r="818" ht="24" hidden="0" customHeight="1">
      <x:c r="A818" s="19" t="str">
        <x:v>892013</x:v>
      </x:c>
      <x:c r="B818" s="19" t="str">
        <x:v>COLORADO CREEK APTS</x:v>
      </x:c>
      <x:c r="C818" s="19" t="str">
        <x:v>11700 DIONDA LN</x:v>
      </x:c>
      <x:c r="D818" s="19" t="str">
        <x:v>SHFC CC LAND LLC</x:v>
      </x:c>
      <x:c r="E818" s="19"/>
      <x:c r="F818" s="19"/>
      <x:c r="G818" s="19" t="str">
        <x:v>Unresolved</x:v>
      </x:c>
      <x:c r="H818" s="19"/>
      <x:c r="I818" s="19"/>
      <x:c r="J818" s="19"/>
      <x:c r="K818" s="19"/>
      <x:c r="L818" s="19"/>
      <x:c r="M818" s="19" t="str">
        <x:v>SHFC</x:v>
      </x:c>
      <x:c r="N818" s="19" t="str">
        <x:v>394</x:v>
      </x:c>
      <x:c r="O818" s="19" t="str">
        <x:v>XV</x:v>
      </x:c>
      <x:c r="P818" s="20" t="n">
        <x:v>33220400</x:v>
      </x:c>
      <x:c r="Q818" s="19"/>
      <x:c r="R818" s="19" t="str">
        <x:v>Not resolved</x:v>
      </x:c>
      <x:c r="S818" s="19" t="str">
        <x:v>AUSTIN</x:v>
      </x:c>
      <x:c r="T818" s="19" t="str">
        <x:v>TX</x:v>
      </x:c>
      <x:c r="U818" s="19" t="str">
        <x:v>APARTMENT 100+</x:v>
      </x:c>
      <x:c r="V818" s="19" t="str">
        <x:v>02,03,06,0A,2J,68</x:v>
      </x:c>
      <x:c r="W818" s="19"/>
      <x:c r="X818" s="19"/>
      <x:c r="Y818" s="19" t="str">
        <x:v>2026-07-18</x:v>
      </x:c>
      <x:c r="Z818" s="19" t="str">
        <x:v>https://traviscad.org/wp-content/largefiles/2026%20Certified%20Appraisal%20Export%20Supp%200_07182026.zip</x:v>
      </x:c>
      <x:c r="AA818" s="19" t="str">
        <x:v>Appraisal account, not a unique apartment community</x:v>
      </x:c>
      <x:c r="AB818" s="19" t="str">
        <x:v>Unit counts belong in the property crosswalk, not each tax account. Unverified PESP claims are not current-owner determinations.</x:v>
      </x:c>
    </x:row>
    <x:row r="819" ht="24" hidden="0" customHeight="1">
      <x:c r="A819" s="19" t="str">
        <x:v>892957</x:v>
      </x:c>
      <x:c r="B819" s="19" t="str">
        <x:v>VILLAGES AT BEN WHITE (55+)</x:v>
      </x:c>
      <x:c r="C819" s="19" t="str">
        <x:v>7000 E BEN WHITE BLVD</x:v>
      </x:c>
      <x:c r="D819" s="19" t="str">
        <x:v>HOUSING AUTHORITY OF COA</x:v>
      </x:c>
      <x:c r="E819" s="19"/>
      <x:c r="F819" s="19"/>
      <x:c r="G819" s="19" t="str">
        <x:v>Unresolved</x:v>
      </x:c>
      <x:c r="H819" s="19"/>
      <x:c r="I819" s="19"/>
      <x:c r="J819" s="19"/>
      <x:c r="K819" s="19"/>
      <x:c r="L819" s="19"/>
      <x:c r="M819" s="19" t="str">
        <x:v>HACA</x:v>
      </x:c>
      <x:c r="N819" s="19" t="str">
        <x:v>392</x:v>
      </x:c>
      <x:c r="O819" s="19" t="str">
        <x:v>XV</x:v>
      </x:c>
      <x:c r="P819" s="20" t="n">
        <x:v>53682902</x:v>
      </x:c>
      <x:c r="Q819" s="19"/>
      <x:c r="R819" s="19" t="str">
        <x:v>Not resolved</x:v>
      </x:c>
      <x:c r="S819" s="19" t="str">
        <x:v>AUSTIN</x:v>
      </x:c>
      <x:c r="T819" s="19" t="str">
        <x:v>TX</x:v>
      </x:c>
      <x:c r="U819" s="19" t="str">
        <x:v>APARTMENT 100+</x:v>
      </x:c>
      <x:c r="V819" s="19" t="str">
        <x:v>01,02,03,06,0A,2J,68</x:v>
      </x:c>
      <x:c r="W819" s="19"/>
      <x:c r="X819" s="19"/>
      <x:c r="Y819" s="19" t="str">
        <x:v>2026-07-18</x:v>
      </x:c>
      <x:c r="Z819" s="19" t="str">
        <x:v>https://traviscad.org/wp-content/largefiles/2026%20Certified%20Appraisal%20Export%20Supp%200_07182026.zip</x:v>
      </x:c>
      <x:c r="AA819" s="19" t="str">
        <x:v>Appraisal account, not a unique apartment community</x:v>
      </x:c>
      <x:c r="AB819" s="19" t="str">
        <x:v>Unit counts belong in the property crosswalk, not each tax account. Unverified PESP claims are not current-owner determinations.</x:v>
      </x:c>
    </x:row>
    <x:row r="820" ht="24" hidden="0" customHeight="1">
      <x:c r="A820" s="19" t="str">
        <x:v>892958</x:v>
      </x:c>
      <x:c r="B820" s="19" t="str">
        <x:v>OAKS AT BEN WHITE</x:v>
      </x:c>
      <x:c r="C820" s="19" t="str">
        <x:v>6936 E BEN WHITE BLVD</x:v>
      </x:c>
      <x:c r="D820" s="19" t="str">
        <x:v>HOUSING AUTHORITY OF COA</x:v>
      </x:c>
      <x:c r="E820" s="19"/>
      <x:c r="F820" s="19"/>
      <x:c r="G820" s="19" t="str">
        <x:v>Unresolved</x:v>
      </x:c>
      <x:c r="H820" s="19"/>
      <x:c r="I820" s="19"/>
      <x:c r="J820" s="19"/>
      <x:c r="K820" s="19"/>
      <x:c r="L820" s="19"/>
      <x:c r="M820" s="19" t="str">
        <x:v>HACA</x:v>
      </x:c>
      <x:c r="N820" s="19" t="str">
        <x:v>392</x:v>
      </x:c>
      <x:c r="O820" s="19" t="str">
        <x:v>XV</x:v>
      </x:c>
      <x:c r="P820" s="20" t="n">
        <x:v>13566667</x:v>
      </x:c>
      <x:c r="Q820" s="19"/>
      <x:c r="R820" s="19" t="str">
        <x:v>Not resolved</x:v>
      </x:c>
      <x:c r="S820" s="19" t="str">
        <x:v>AUSTIN</x:v>
      </x:c>
      <x:c r="T820" s="19" t="str">
        <x:v>TX</x:v>
      </x:c>
      <x:c r="U820" s="19" t="str">
        <x:v>APARTMENT 100+</x:v>
      </x:c>
      <x:c r="V820" s="19" t="str">
        <x:v>02,03,06,0A,2J,68</x:v>
      </x:c>
      <x:c r="W820" s="19"/>
      <x:c r="X820" s="19"/>
      <x:c r="Y820" s="19" t="str">
        <x:v>2026-07-18</x:v>
      </x:c>
      <x:c r="Z820" s="19" t="str">
        <x:v>https://traviscad.org/wp-content/largefiles/2026%20Certified%20Appraisal%20Export%20Supp%200_07182026.zip</x:v>
      </x:c>
      <x:c r="AA820" s="19" t="str">
        <x:v>Appraisal account, not a unique apartment community</x:v>
      </x:c>
      <x:c r="AB820" s="19" t="str">
        <x:v>Unit counts belong in the property crosswalk, not each tax account. Unverified PESP claims are not current-owner determinations.</x:v>
      </x:c>
    </x:row>
    <x:row r="821" ht="24" hidden="0" customHeight="1">
      <x:c r="A821" s="19" t="str">
        <x:v>892959</x:v>
      </x:c>
      <x:c r="B821" s="19" t="str">
        <x:v>POINTE AT BEN WHITE (EXEMPT)</x:v>
      </x:c>
      <x:c r="C821" s="19" t="str">
        <x:v>6934 E BEN WHITE BLVD</x:v>
      </x:c>
      <x:c r="D821" s="19" t="str">
        <x:v>HOUSING AUTHORITY OF COA</x:v>
      </x:c>
      <x:c r="E821" s="19"/>
      <x:c r="F821" s="19"/>
      <x:c r="G821" s="19" t="str">
        <x:v>Unresolved</x:v>
      </x:c>
      <x:c r="H821" s="19"/>
      <x:c r="I821" s="19"/>
      <x:c r="J821" s="19"/>
      <x:c r="K821" s="19"/>
      <x:c r="L821" s="19"/>
      <x:c r="M821" s="19" t="str">
        <x:v>HACA</x:v>
      </x:c>
      <x:c r="N821" s="19" t="str">
        <x:v>392</x:v>
      </x:c>
      <x:c r="O821" s="19" t="str">
        <x:v>XV</x:v>
      </x:c>
      <x:c r="P821" s="20" t="n">
        <x:v>65731525</x:v>
      </x:c>
      <x:c r="Q821" s="19"/>
      <x:c r="R821" s="19" t="str">
        <x:v>Not resolved</x:v>
      </x:c>
      <x:c r="S821" s="19" t="str">
        <x:v>AUSTIN</x:v>
      </x:c>
      <x:c r="T821" s="19" t="str">
        <x:v>TX</x:v>
      </x:c>
      <x:c r="U821" s="19" t="str">
        <x:v>APARTMENT 100+</x:v>
      </x:c>
      <x:c r="V821" s="19" t="str">
        <x:v>02,03,06,0A,2J,68</x:v>
      </x:c>
      <x:c r="W821" s="19"/>
      <x:c r="X821" s="19"/>
      <x:c r="Y821" s="19" t="str">
        <x:v>2026-07-18</x:v>
      </x:c>
      <x:c r="Z821" s="19" t="str">
        <x:v>https://traviscad.org/wp-content/largefiles/2026%20Certified%20Appraisal%20Export%20Supp%200_07182026.zip</x:v>
      </x:c>
      <x:c r="AA821" s="19" t="str">
        <x:v>Appraisal account, not a unique apartment community</x:v>
      </x:c>
      <x:c r="AB821" s="19" t="str">
        <x:v>Unit counts belong in the property crosswalk, not each tax account. Unverified PESP claims are not current-owner determinations.</x:v>
      </x:c>
    </x:row>
    <x:row r="822" ht="24" hidden="0" customHeight="1">
      <x:c r="A822" s="19" t="str">
        <x:v>894681</x:v>
      </x:c>
      <x:c r="B822" s="19" t="str">
        <x:v>BRIDGE AT GOODNIGHT RANCH</x:v>
      </x:c>
      <x:c r="C822" s="19" t="str">
        <x:v>9005 ALDERMAN DR</x:v>
      </x:c>
      <x:c r="D822" s="19" t="str">
        <x:v>HOUSING AUTHORITY OF THE CITY OF AUSTIN</x:v>
      </x:c>
      <x:c r="E822" s="19"/>
      <x:c r="F822" s="19"/>
      <x:c r="G822" s="19" t="str">
        <x:v>Unresolved</x:v>
      </x:c>
      <x:c r="H822" s="19"/>
      <x:c r="I822" s="19"/>
      <x:c r="J822" s="19"/>
      <x:c r="K822" s="19"/>
      <x:c r="L822" s="19"/>
      <x:c r="M822" s="19" t="str">
        <x:v>HACA</x:v>
      </x:c>
      <x:c r="N822" s="19" t="str">
        <x:v>392</x:v>
      </x:c>
      <x:c r="O822" s="19" t="str">
        <x:v>XV</x:v>
      </x:c>
      <x:c r="P822" s="20" t="n">
        <x:v>37046550</x:v>
      </x:c>
      <x:c r="Q822" s="19"/>
      <x:c r="R822" s="19" t="str">
        <x:v>Not resolved</x:v>
      </x:c>
      <x:c r="S822" s="19" t="str">
        <x:v>AUSTIN</x:v>
      </x:c>
      <x:c r="T822" s="19" t="str">
        <x:v>TX</x:v>
      </x:c>
      <x:c r="U822" s="19" t="str">
        <x:v>APARTMENT 100+</x:v>
      </x:c>
      <x:c r="V822" s="19" t="str">
        <x:v>01,02,03,0A,2J,68,73</x:v>
      </x:c>
      <x:c r="W822" s="19" t="str">
        <x:v>12-07-2021</x:v>
      </x:c>
      <x:c r="X822" s="19" t="str">
        <x:v>2021267860</x:v>
      </x:c>
      <x:c r="Y822" s="19" t="str">
        <x:v>2026-07-18</x:v>
      </x:c>
      <x:c r="Z822" s="19" t="str">
        <x:v>https://traviscad.org/wp-content/largefiles/2026%20Certified%20Appraisal%20Export%20Supp%200_07182026.zip</x:v>
      </x:c>
      <x:c r="AA822" s="19" t="str">
        <x:v>Appraisal account, not a unique apartment community</x:v>
      </x:c>
      <x:c r="AB822" s="19" t="str">
        <x:v>Unit counts belong in the property crosswalk, not each tax account. Unverified PESP claims are not current-owner determinations.</x:v>
      </x:c>
    </x:row>
    <x:row r="823" ht="24" hidden="0" customHeight="1">
      <x:c r="A823" s="19" t="str">
        <x:v>894881</x:v>
      </x:c>
      <x:c r="B823" s="19" t="str">
        <x:v>CLUB WYNDHAM AUSTIN - WYNDHAM AUSTIN VAC</x:v>
      </x:c>
      <x:c r="C823" s="19" t="str">
        <x:v>805 NUECES ST</x:v>
      </x:c>
      <x:c r="D823" s="19" t="str">
        <x:v>FIRST AMERICAN TRUST FSB</x:v>
      </x:c>
      <x:c r="E823" s="19"/>
      <x:c r="F823" s="19"/>
      <x:c r="G823" s="19" t="str">
        <x:v>Unresolved</x:v>
      </x:c>
      <x:c r="H823" s="19"/>
      <x:c r="I823" s="19"/>
      <x:c r="J823" s="19"/>
      <x:c r="K823" s="19"/>
      <x:c r="L823" s="19"/>
      <x:c r="M823" s="19"/>
      <x:c r="N823" s="19"/>
      <x:c r="O823" s="19"/>
      <x:c r="P823" s="20" t="n">
        <x:v>12988348</x:v>
      </x:c>
      <x:c r="Q823" s="19"/>
      <x:c r="R823" s="19" t="str">
        <x:v>Not resolved</x:v>
      </x:c>
      <x:c r="S823" s="19" t="str">
        <x:v>ORLANDO</x:v>
      </x:c>
      <x:c r="T823" s="19" t="str">
        <x:v>FL</x:v>
      </x:c>
      <x:c r="U823" s="19" t="str">
        <x:v>APARTMENT 100+</x:v>
      </x:c>
      <x:c r="V823" s="19" t="str">
        <x:v>01,02,03,0A,2J,68</x:v>
      </x:c>
      <x:c r="W823" s="19" t="str">
        <x:v>08-03-2017</x:v>
      </x:c>
      <x:c r="X823" s="19" t="str">
        <x:v>2017137849</x:v>
      </x:c>
      <x:c r="Y823" s="19" t="str">
        <x:v>2026-07-18</x:v>
      </x:c>
      <x:c r="Z823" s="19" t="str">
        <x:v>https://traviscad.org/wp-content/largefiles/2026%20Certified%20Appraisal%20Export%20Supp%200_07182026.zip</x:v>
      </x:c>
      <x:c r="AA823" s="19" t="str">
        <x:v>Appraisal account, not a unique apartment community</x:v>
      </x:c>
      <x:c r="AB823" s="19" t="str">
        <x:v>Unit counts belong in the property crosswalk, not each tax account. Unverified PESP claims are not current-owner determinations.</x:v>
      </x:c>
    </x:row>
    <x:row r="824" ht="24" hidden="0" customHeight="1">
      <x:c r="A824" s="19" t="str">
        <x:v>894882</x:v>
      </x:c>
      <x:c r="B824" s="19" t="str">
        <x:v>WYNDHAM AUSTIN VACATION RENTALS</x:v>
      </x:c>
      <x:c r="C824" s="19" t="str">
        <x:v>805 NUECES ST</x:v>
      </x:c>
      <x:c r="D824" s="19" t="str">
        <x:v>FIRST AMERICAN TRUST FSB</x:v>
      </x:c>
      <x:c r="E824" s="19"/>
      <x:c r="F824" s="19"/>
      <x:c r="G824" s="19" t="str">
        <x:v>Unresolved</x:v>
      </x:c>
      <x:c r="H824" s="19"/>
      <x:c r="I824" s="19"/>
      <x:c r="J824" s="19"/>
      <x:c r="K824" s="19"/>
      <x:c r="L824" s="19"/>
      <x:c r="M824" s="19"/>
      <x:c r="N824" s="19"/>
      <x:c r="O824" s="19"/>
      <x:c r="P824" s="20" t="n">
        <x:v>13665298</x:v>
      </x:c>
      <x:c r="Q824" s="19"/>
      <x:c r="R824" s="19" t="str">
        <x:v>Not resolved</x:v>
      </x:c>
      <x:c r="S824" s="19" t="str">
        <x:v>ORLANDO</x:v>
      </x:c>
      <x:c r="T824" s="19" t="str">
        <x:v>FL</x:v>
      </x:c>
      <x:c r="U824" s="19" t="str">
        <x:v>APARTMENT 100+</x:v>
      </x:c>
      <x:c r="V824" s="19" t="str">
        <x:v>01,02,03,0A,2J,68</x:v>
      </x:c>
      <x:c r="W824" s="19" t="str">
        <x:v>02-07-2018</x:v>
      </x:c>
      <x:c r="X824" s="19" t="str">
        <x:v>2018019795</x:v>
      </x:c>
      <x:c r="Y824" s="19" t="str">
        <x:v>2026-07-18</x:v>
      </x:c>
      <x:c r="Z824" s="19" t="str">
        <x:v>https://traviscad.org/wp-content/largefiles/2026%20Certified%20Appraisal%20Export%20Supp%200_07182026.zip</x:v>
      </x:c>
      <x:c r="AA824" s="19" t="str">
        <x:v>Appraisal account, not a unique apartment community</x:v>
      </x:c>
      <x:c r="AB824" s="19" t="str">
        <x:v>Unit counts belong in the property crosswalk, not each tax account. Unverified PESP claims are not current-owner determinations.</x:v>
      </x:c>
    </x:row>
    <x:row r="825" ht="24" hidden="0" customHeight="1">
      <x:c r="A825" s="19" t="str">
        <x:v>894883</x:v>
      </x:c>
      <x:c r="B825" s="19" t="str">
        <x:v>WYNDHAM AUSTIN VACATION RENTALS</x:v>
      </x:c>
      <x:c r="C825" s="19" t="str">
        <x:v>805 NUECES ST</x:v>
      </x:c>
      <x:c r="D825" s="19" t="str">
        <x:v>FIRST AMERICAN TRUST, FSB</x:v>
      </x:c>
      <x:c r="E825" s="19"/>
      <x:c r="F825" s="19"/>
      <x:c r="G825" s="19" t="str">
        <x:v>Unresolved</x:v>
      </x:c>
      <x:c r="H825" s="19"/>
      <x:c r="I825" s="19"/>
      <x:c r="J825" s="19"/>
      <x:c r="K825" s="19"/>
      <x:c r="L825" s="19"/>
      <x:c r="M825" s="19"/>
      <x:c r="N825" s="19"/>
      <x:c r="O825" s="19"/>
      <x:c r="P825" s="20" t="n">
        <x:v>13872986</x:v>
      </x:c>
      <x:c r="Q825" s="19"/>
      <x:c r="R825" s="19" t="str">
        <x:v>Not resolved</x:v>
      </x:c>
      <x:c r="S825" s="19" t="str">
        <x:v>ORLANDO</x:v>
      </x:c>
      <x:c r="T825" s="19" t="str">
        <x:v>FL</x:v>
      </x:c>
      <x:c r="U825" s="19" t="str">
        <x:v>APARTMENT 100+</x:v>
      </x:c>
      <x:c r="V825" s="19" t="str">
        <x:v>01,02,03,0A,2J,68</x:v>
      </x:c>
      <x:c r="W825" s="19" t="str">
        <x:v>08-21-2018</x:v>
      </x:c>
      <x:c r="X825" s="19" t="str">
        <x:v>2018142663</x:v>
      </x:c>
      <x:c r="Y825" s="19" t="str">
        <x:v>2026-07-18</x:v>
      </x:c>
      <x:c r="Z825" s="19" t="str">
        <x:v>https://traviscad.org/wp-content/largefiles/2026%20Certified%20Appraisal%20Export%20Supp%200_07182026.zip</x:v>
      </x:c>
      <x:c r="AA825" s="19" t="str">
        <x:v>Appraisal account, not a unique apartment community</x:v>
      </x:c>
      <x:c r="AB825" s="19" t="str">
        <x:v>Unit counts belong in the property crosswalk, not each tax account. Unverified PESP claims are not current-owner determinations.</x:v>
      </x:c>
    </x:row>
    <x:row r="826" ht="24" hidden="0" customHeight="1">
      <x:c r="A826" s="19" t="str">
        <x:v>894884</x:v>
      </x:c>
      <x:c r="B826" s="19" t="str">
        <x:v>WYNDHAM AUSTIN VACATION RENTALS</x:v>
      </x:c>
      <x:c r="C826" s="19" t="str">
        <x:v>805 NUECES ST</x:v>
      </x:c>
      <x:c r="D826" s="19" t="str">
        <x:v>FIRST AMERICAN TRUST FSB</x:v>
      </x:c>
      <x:c r="E826" s="19"/>
      <x:c r="F826" s="19"/>
      <x:c r="G826" s="19" t="str">
        <x:v>Unresolved</x:v>
      </x:c>
      <x:c r="H826" s="19"/>
      <x:c r="I826" s="19"/>
      <x:c r="J826" s="19"/>
      <x:c r="K826" s="19"/>
      <x:c r="L826" s="19"/>
      <x:c r="M826" s="19"/>
      <x:c r="N826" s="19"/>
      <x:c r="O826" s="19"/>
      <x:c r="P826" s="20" t="n">
        <x:v>21166382</x:v>
      </x:c>
      <x:c r="Q826" s="19"/>
      <x:c r="R826" s="19" t="str">
        <x:v>Not resolved</x:v>
      </x:c>
      <x:c r="S826" s="19" t="str">
        <x:v>ORLANDO</x:v>
      </x:c>
      <x:c r="T826" s="19" t="str">
        <x:v>FL</x:v>
      </x:c>
      <x:c r="U826" s="19" t="str">
        <x:v>APARTMENT 100+</x:v>
      </x:c>
      <x:c r="V826" s="19" t="str">
        <x:v>01,02,03,0A,2J,68</x:v>
      </x:c>
      <x:c r="W826" s="19" t="str">
        <x:v>11-02-2018</x:v>
      </x:c>
      <x:c r="X826" s="19" t="str">
        <x:v>2018179812</x:v>
      </x:c>
      <x:c r="Y826" s="19" t="str">
        <x:v>2026-07-18</x:v>
      </x:c>
      <x:c r="Z826" s="19" t="str">
        <x:v>https://traviscad.org/wp-content/largefiles/2026%20Certified%20Appraisal%20Export%20Supp%200_07182026.zip</x:v>
      </x:c>
      <x:c r="AA826" s="19" t="str">
        <x:v>Appraisal account, not a unique apartment community</x:v>
      </x:c>
      <x:c r="AB826" s="19" t="str">
        <x:v>Unit counts belong in the property crosswalk, not each tax account. Unverified PESP claims are not current-owner determinations.</x:v>
      </x:c>
    </x:row>
    <x:row r="827" ht="24" hidden="0" customHeight="1">
      <x:c r="A827" s="19" t="str">
        <x:v>894885</x:v>
      </x:c>
      <x:c r="B827" s="19" t="str">
        <x:v>WYNDHAM AUSTIN VACATION RENTALS</x:v>
      </x:c>
      <x:c r="C827" s="19" t="str">
        <x:v>805 NUECES ST</x:v>
      </x:c>
      <x:c r="D827" s="19" t="str">
        <x:v>WYNDHAM VACATION RESORTS INC</x:v>
      </x:c>
      <x:c r="E827" s="19"/>
      <x:c r="F827" s="19"/>
      <x:c r="G827" s="19" t="str">
        <x:v>Unresolved</x:v>
      </x:c>
      <x:c r="H827" s="19"/>
      <x:c r="I827" s="19"/>
      <x:c r="J827" s="19"/>
      <x:c r="K827" s="19"/>
      <x:c r="L827" s="19"/>
      <x:c r="M827" s="19"/>
      <x:c r="N827" s="19"/>
      <x:c r="O827" s="19"/>
      <x:c r="P827" s="20" t="n">
        <x:v>5650121</x:v>
      </x:c>
      <x:c r="Q827" s="19"/>
      <x:c r="R827" s="19" t="str">
        <x:v>Not resolved</x:v>
      </x:c>
      <x:c r="S827" s="19" t="str">
        <x:v>ORLANDO</x:v>
      </x:c>
      <x:c r="T827" s="19" t="str">
        <x:v>FL</x:v>
      </x:c>
      <x:c r="U827" s="19" t="str">
        <x:v>APARTMENT 100+</x:v>
      </x:c>
      <x:c r="V827" s="19" t="str">
        <x:v>01,02,03,0A,2J,68</x:v>
      </x:c>
      <x:c r="W827" s="19"/>
      <x:c r="X827" s="19"/>
      <x:c r="Y827" s="19" t="str">
        <x:v>2026-07-18</x:v>
      </x:c>
      <x:c r="Z827" s="19" t="str">
        <x:v>https://traviscad.org/wp-content/largefiles/2026%20Certified%20Appraisal%20Export%20Supp%200_07182026.zip</x:v>
      </x:c>
      <x:c r="AA827" s="19" t="str">
        <x:v>Appraisal account, not a unique apartment community</x:v>
      </x:c>
      <x:c r="AB827" s="19" t="str">
        <x:v>Unit counts belong in the property crosswalk, not each tax account. Unverified PESP claims are not current-owner determinations.</x:v>
      </x:c>
    </x:row>
    <x:row r="828" ht="24" hidden="0" customHeight="1">
      <x:c r="A828" s="19" t="str">
        <x:v>896086</x:v>
      </x:c>
      <x:c r="B828" s="19" t="str">
        <x:v>GOODNIGHT COMMONS</x:v>
      </x:c>
      <x:c r="C828" s="19" t="str">
        <x:v>2022 E SLAUGHTER LN</x:v>
      </x:c>
      <x:c r="D828" s="19" t="str">
        <x:v>HOUSING AUTHORITY OF COA</x:v>
      </x:c>
      <x:c r="E828" s="19"/>
      <x:c r="F828" s="19"/>
      <x:c r="G828" s="19" t="str">
        <x:v>Unresolved</x:v>
      </x:c>
      <x:c r="H828" s="19"/>
      <x:c r="I828" s="19"/>
      <x:c r="J828" s="19"/>
      <x:c r="K828" s="19"/>
      <x:c r="L828" s="19"/>
      <x:c r="M828" s="19" t="str">
        <x:v>HACA</x:v>
      </x:c>
      <x:c r="N828" s="19" t="str">
        <x:v>392</x:v>
      </x:c>
      <x:c r="O828" s="19" t="str">
        <x:v>XV</x:v>
      </x:c>
      <x:c r="P828" s="20" t="n">
        <x:v>45959578</x:v>
      </x:c>
      <x:c r="Q828" s="19"/>
      <x:c r="R828" s="19" t="str">
        <x:v>Not resolved</x:v>
      </x:c>
      <x:c r="S828" s="19" t="str">
        <x:v>AUSTIN</x:v>
      </x:c>
      <x:c r="T828" s="19" t="str">
        <x:v>TX</x:v>
      </x:c>
      <x:c r="U828" s="19" t="str">
        <x:v>APARTMENT 100+</x:v>
      </x:c>
      <x:c r="V828" s="19" t="str">
        <x:v>01,02,03,0A,2J,68,73</x:v>
      </x:c>
      <x:c r="W828" s="19" t="str">
        <x:v>12-20-2017</x:v>
      </x:c>
      <x:c r="X828" s="19" t="str">
        <x:v>2017200208</x:v>
      </x:c>
      <x:c r="Y828" s="19" t="str">
        <x:v>2026-07-18</x:v>
      </x:c>
      <x:c r="Z828" s="19" t="str">
        <x:v>https://traviscad.org/wp-content/largefiles/2026%20Certified%20Appraisal%20Export%20Supp%200_07182026.zip</x:v>
      </x:c>
      <x:c r="AA828" s="19" t="str">
        <x:v>Appraisal account, not a unique apartment community</x:v>
      </x:c>
      <x:c r="AB828" s="19" t="str">
        <x:v>Unit counts belong in the property crosswalk, not each tax account. Unverified PESP claims are not current-owner determinations.</x:v>
      </x:c>
    </x:row>
    <x:row r="829" ht="24" hidden="0" customHeight="1">
      <x:c r="A829" s="19" t="str">
        <x:v>896397</x:v>
      </x:c>
      <x:c r="B829" s="19" t="str">
        <x:v>ORBIT APTS</x:v>
      </x:c>
      <x:c r="C829" s="19" t="str">
        <x:v>8900 N INTERSTATE HY 35</x:v>
      </x:c>
      <x:c r="D829" s="19" t="str">
        <x:v>8900 AUSTIN LLC</x:v>
      </x:c>
      <x:c r="E829" s="19"/>
      <x:c r="F829" s="19"/>
      <x:c r="G829" s="19" t="str">
        <x:v>Unresolved</x:v>
      </x:c>
      <x:c r="H829" s="19"/>
      <x:c r="I829" s="19"/>
      <x:c r="J829" s="19"/>
      <x:c r="K829" s="19"/>
      <x:c r="L829" s="19"/>
      <x:c r="M829" s="19"/>
      <x:c r="N829" s="19"/>
      <x:c r="O829" s="19"/>
      <x:c r="P829" s="20" t="n">
        <x:v>39040000</x:v>
      </x:c>
      <x:c r="Q829" s="19"/>
      <x:c r="R829" s="19" t="str">
        <x:v>Not resolved</x:v>
      </x:c>
      <x:c r="S829" s="19" t="str">
        <x:v>SAN ANTONIO</x:v>
      </x:c>
      <x:c r="T829" s="19" t="str">
        <x:v>TX</x:v>
      </x:c>
      <x:c r="U829" s="19" t="str">
        <x:v>APARTMENT 100+</x:v>
      </x:c>
      <x:c r="V829" s="19" t="str">
        <x:v>01,02,03,0A,2J,68</x:v>
      </x:c>
      <x:c r="W829" s="19" t="str">
        <x:v>04-30-2019</x:v>
      </x:c>
      <x:c r="X829" s="19" t="str">
        <x:v>2019067908</x:v>
      </x:c>
      <x:c r="Y829" s="19" t="str">
        <x:v>2026-07-18</x:v>
      </x:c>
      <x:c r="Z829" s="19" t="str">
        <x:v>https://traviscad.org/wp-content/largefiles/2026%20Certified%20Appraisal%20Export%20Supp%200_07182026.zip</x:v>
      </x:c>
      <x:c r="AA829" s="19" t="str">
        <x:v>Appraisal account, not a unique apartment community</x:v>
      </x:c>
      <x:c r="AB829" s="19" t="str">
        <x:v>Unit counts belong in the property crosswalk, not each tax account. Unverified PESP claims are not current-owner determinations.</x:v>
      </x:c>
    </x:row>
    <x:row r="830" ht="24" hidden="0" customHeight="1">
      <x:c r="A830" s="19" t="str">
        <x:v>897000</x:v>
      </x:c>
      <x:c r="B830" s="19" t="str">
        <x:v>CREEKVIEW APARTMENT HOMES</x:v>
      </x:c>
      <x:c r="C830" s="19" t="str">
        <x:v>OLD MANOR RD</x:v>
      </x:c>
      <x:c r="D830" s="19" t="str">
        <x:v>SHFC CREEKVIEW LAND LLC</x:v>
      </x:c>
      <x:c r="E830" s="19"/>
      <x:c r="F830" s="19"/>
      <x:c r="G830" s="19" t="str">
        <x:v>Unresolved</x:v>
      </x:c>
      <x:c r="H830" s="19"/>
      <x:c r="I830" s="19"/>
      <x:c r="J830" s="19"/>
      <x:c r="K830" s="19"/>
      <x:c r="L830" s="19"/>
      <x:c r="M830" s="19"/>
      <x:c r="N830" s="19"/>
      <x:c r="O830" s="19" t="str">
        <x:v>XV</x:v>
      </x:c>
      <x:c r="P830" s="20" t="n">
        <x:v>40960000</x:v>
      </x:c>
      <x:c r="Q830" s="19"/>
      <x:c r="R830" s="19" t="str">
        <x:v>Not resolved</x:v>
      </x:c>
      <x:c r="S830" s="19" t="str">
        <x:v>AUSTIN</x:v>
      </x:c>
      <x:c r="T830" s="19" t="str">
        <x:v>TX</x:v>
      </x:c>
      <x:c r="U830" s="19" t="str">
        <x:v>APARTMENT 100+</x:v>
      </x:c>
      <x:c r="V830" s="19" t="str">
        <x:v>01,02,03,0A,2J,68</x:v>
      </x:c>
      <x:c r="W830" s="19" t="str">
        <x:v>06-30-2017</x:v>
      </x:c>
      <x:c r="X830" s="19" t="str">
        <x:v>2017106488</x:v>
      </x:c>
      <x:c r="Y830" s="19" t="str">
        <x:v>2026-07-18</x:v>
      </x:c>
      <x:c r="Z830" s="19" t="str">
        <x:v>https://traviscad.org/wp-content/largefiles/2026%20Certified%20Appraisal%20Export%20Supp%200_07182026.zip</x:v>
      </x:c>
      <x:c r="AA830" s="19" t="str">
        <x:v>Appraisal account, not a unique apartment community</x:v>
      </x:c>
      <x:c r="AB830" s="19" t="str">
        <x:v>Unit counts belong in the property crosswalk, not each tax account. Unverified PESP claims are not current-owner determinations.</x:v>
      </x:c>
    </x:row>
    <x:row r="831" ht="24" hidden="0" customHeight="1">
      <x:c r="A831" s="19" t="str">
        <x:v>899624</x:v>
      </x:c>
      <x:c r="B831" s="19" t="str">
        <x:v>JORDAN AT MUELLER</x:v>
      </x:c>
      <x:c r="C831" s="19" t="str">
        <x:v>2724 PHILOMENA ST</x:v>
      </x:c>
      <x:c r="D831" s="19" t="str">
        <x:v>FC MUELLER HOUSING LP</x:v>
      </x:c>
      <x:c r="E831" s="19"/>
      <x:c r="F831" s="19"/>
      <x:c r="G831" s="19" t="str">
        <x:v>Unresolved</x:v>
      </x:c>
      <x:c r="H831" s="19"/>
      <x:c r="I831" s="19"/>
      <x:c r="J831" s="19"/>
      <x:c r="K831" s="19"/>
      <x:c r="L831" s="19"/>
      <x:c r="M831" s="19"/>
      <x:c r="N831" s="19"/>
      <x:c r="O831" s="19"/>
      <x:c r="P831" s="20" t="n">
        <x:v>8365336</x:v>
      </x:c>
      <x:c r="Q831" s="19"/>
      <x:c r="R831" s="19" t="str">
        <x:v>Not resolved</x:v>
      </x:c>
      <x:c r="S831" s="19" t="str">
        <x:v>AUSTIN</x:v>
      </x:c>
      <x:c r="T831" s="19" t="str">
        <x:v>TX</x:v>
      </x:c>
      <x:c r="U831" s="19" t="str">
        <x:v>APARTMENT 100+</x:v>
      </x:c>
      <x:c r="V831" s="19" t="str">
        <x:v>01,02,03,0A,2J,68,6K</x:v>
      </x:c>
      <x:c r="W831" s="19" t="str">
        <x:v>11-30-2017</x:v>
      </x:c>
      <x:c r="X831" s="19" t="str">
        <x:v>2017190556</x:v>
      </x:c>
      <x:c r="Y831" s="19" t="str">
        <x:v>2026-07-18</x:v>
      </x:c>
      <x:c r="Z831" s="19" t="str">
        <x:v>https://traviscad.org/wp-content/largefiles/2026%20Certified%20Appraisal%20Export%20Supp%200_07182026.zip</x:v>
      </x:c>
      <x:c r="AA831" s="19" t="str">
        <x:v>Appraisal account, not a unique apartment community</x:v>
      </x:c>
      <x:c r="AB831" s="19" t="str">
        <x:v>Unit counts belong in the property crosswalk, not each tax account. Unverified PESP claims are not current-owner determinations.</x:v>
      </x:c>
    </x:row>
    <x:row r="832" ht="24" hidden="0" customHeight="1">
      <x:c r="A832" s="19" t="str">
        <x:v>899968</x:v>
      </x:c>
      <x:c r="B832" s="19" t="str">
        <x:v>SPRINGDALE MANOR</x:v>
      </x:c>
      <x:c r="C832" s="19" t="str">
        <x:v>7701 1/2 OLD MANOR RD</x:v>
      </x:c>
      <x:c r="D832" s="19" t="str">
        <x:v>HOUSING AUTHORITY OF AUSTIN</x:v>
      </x:c>
      <x:c r="E832" s="19"/>
      <x:c r="F832" s="19"/>
      <x:c r="G832" s="19" t="str">
        <x:v>Unresolved</x:v>
      </x:c>
      <x:c r="H832" s="19"/>
      <x:c r="I832" s="19"/>
      <x:c r="J832" s="19"/>
      <x:c r="K832" s="19"/>
      <x:c r="L832" s="19"/>
      <x:c r="M832" s="19"/>
      <x:c r="N832" s="19"/>
      <x:c r="O832" s="19" t="str">
        <x:v>XV</x:v>
      </x:c>
      <x:c r="P832" s="20" t="n">
        <x:v>25080000</x:v>
      </x:c>
      <x:c r="Q832" s="19"/>
      <x:c r="R832" s="19" t="str">
        <x:v>Not resolved</x:v>
      </x:c>
      <x:c r="S832" s="19" t="str">
        <x:v>AUSTIN</x:v>
      </x:c>
      <x:c r="T832" s="19" t="str">
        <x:v>TX</x:v>
      </x:c>
      <x:c r="U832" s="19" t="str">
        <x:v>APARTMENT 100+</x:v>
      </x:c>
      <x:c r="V832" s="19" t="str">
        <x:v>01,02,03,0A,2J,68</x:v>
      </x:c>
      <x:c r="W832" s="19" t="str">
        <x:v>12-14-2023</x:v>
      </x:c>
      <x:c r="X832" s="19" t="str">
        <x:v>2023139092</x:v>
      </x:c>
      <x:c r="Y832" s="19" t="str">
        <x:v>2026-07-18</x:v>
      </x:c>
      <x:c r="Z832" s="19" t="str">
        <x:v>https://traviscad.org/wp-content/largefiles/2026%20Certified%20Appraisal%20Export%20Supp%200_07182026.zip</x:v>
      </x:c>
      <x:c r="AA832" s="19" t="str">
        <x:v>Appraisal account, not a unique apartment community</x:v>
      </x:c>
      <x:c r="AB832" s="19" t="str">
        <x:v>Unit counts belong in the property crosswalk, not each tax account. Unverified PESP claims are not current-owner determinations.</x:v>
      </x:c>
    </x:row>
    <x:row r="833" ht="24" hidden="0" customHeight="1">
      <x:c r="A833" s="19" t="str">
        <x:v>901742</x:v>
      </x:c>
      <x:c r="B833" s="19" t="str">
        <x:v>CORTLAND SOUTHPARK TERRACES</x:v>
      </x:c>
      <x:c r="C833" s="19" t="str">
        <x:v>10001 S 1 ST</x:v>
      </x:c>
      <x:c r="D833" s="19" t="str">
        <x:v>ESTATES TX PARTNERS LLC</x:v>
      </x:c>
      <x:c r="E833" s="19"/>
      <x:c r="F833" s="19"/>
      <x:c r="G833" s="19" t="str">
        <x:v>Unresolved</x:v>
      </x:c>
      <x:c r="H833" s="19"/>
      <x:c r="I833" s="19"/>
      <x:c r="J833" s="19" t="str">
        <x:v>Cortland | Blackstone (LivCor)</x:v>
      </x:c>
      <x:c r="K833" s="19" t="str">
        <x:v>PESP-TX-0099 | PESP-TX-0111</x:v>
      </x:c>
      <x:c r="L833" s="19" t="str">
        <x:v> Shared account TCAD:901742: Cortland Southpark Terraces; 544.0 units; Cortland | Cortland Southpark Terraces; 544.0 units; Blackstone (LivCor)</x:v>
      </x:c>
      <x:c r="M833" s="19"/>
      <x:c r="N833" s="19"/>
      <x:c r="O833" s="19"/>
      <x:c r="P833" s="20" t="n">
        <x:v>67770000</x:v>
      </x:c>
      <x:c r="Q833" s="19"/>
      <x:c r="R833" s="19" t="str">
        <x:v>Not resolved</x:v>
      </x:c>
      <x:c r="S833" s="19" t="str">
        <x:v>CHICAGO</x:v>
      </x:c>
      <x:c r="T833" s="19" t="str">
        <x:v>IL</x:v>
      </x:c>
      <x:c r="U833" s="19" t="str">
        <x:v>APARTMENT 100+</x:v>
      </x:c>
      <x:c r="V833" s="19" t="str">
        <x:v>01,02,03,0A,2J,68</x:v>
      </x:c>
      <x:c r="W833" s="19" t="str">
        <x:v>09-25-2018</x:v>
      </x:c>
      <x:c r="X833" s="19" t="str">
        <x:v>2018152263</x:v>
      </x:c>
      <x:c r="Y833" s="19" t="str">
        <x:v>2026-07-18</x:v>
      </x:c>
      <x:c r="Z833" s="19" t="str">
        <x:v>https://traviscad.org/wp-content/largefiles/2026%20Certified%20Appraisal%20Export%20Supp%200_07182026.zip</x:v>
      </x:c>
      <x:c r="AA833" s="19" t="str">
        <x:v>Appraisal account, not a unique apartment community</x:v>
      </x:c>
      <x:c r="AB833" s="19" t="str">
        <x:v>Unit counts belong in the property crosswalk, not each tax account. Unverified PESP claims are not current-owner determinations.</x:v>
      </x:c>
    </x:row>
    <x:row r="834" ht="24" hidden="0" customHeight="1">
      <x:c r="A834" s="19" t="str">
        <x:v>904939</x:v>
      </x:c>
      <x:c r="B834" s="19" t="str">
        <x:v>BRIDGES AT CAMERON</x:v>
      </x:c>
      <x:c r="C834" s="19" t="str">
        <x:v>9201 CAMERON RD</x:v>
      </x:c>
      <x:c r="D834" s="19" t="str">
        <x:v>HOUSING AUTHORITY OF COA</x:v>
      </x:c>
      <x:c r="E834" s="19"/>
      <x:c r="F834" s="19"/>
      <x:c r="G834" s="19" t="str">
        <x:v>Unresolved</x:v>
      </x:c>
      <x:c r="H834" s="19"/>
      <x:c r="I834" s="19"/>
      <x:c r="J834" s="19"/>
      <x:c r="K834" s="19"/>
      <x:c r="L834" s="19"/>
      <x:c r="M834" s="19" t="str">
        <x:v>HACA</x:v>
      </x:c>
      <x:c r="N834" s="19" t="str">
        <x:v>392</x:v>
      </x:c>
      <x:c r="O834" s="19" t="str">
        <x:v>XV</x:v>
      </x:c>
      <x:c r="P834" s="20" t="n">
        <x:v>64770971</x:v>
      </x:c>
      <x:c r="Q834" s="19"/>
      <x:c r="R834" s="19" t="str">
        <x:v>Not resolved</x:v>
      </x:c>
      <x:c r="S834" s="19" t="str">
        <x:v>AUSTIN</x:v>
      </x:c>
      <x:c r="T834" s="19" t="str">
        <x:v>TX</x:v>
      </x:c>
      <x:c r="U834" s="19" t="str">
        <x:v>APARTMENT 100+</x:v>
      </x:c>
      <x:c r="V834" s="19" t="str">
        <x:v>02,03,0A,2J,34,68</x:v>
      </x:c>
      <x:c r="W834" s="19"/>
      <x:c r="X834" s="19"/>
      <x:c r="Y834" s="19" t="str">
        <x:v>2026-07-18</x:v>
      </x:c>
      <x:c r="Z834" s="19" t="str">
        <x:v>https://traviscad.org/wp-content/largefiles/2026%20Certified%20Appraisal%20Export%20Supp%200_07182026.zip</x:v>
      </x:c>
      <x:c r="AA834" s="19" t="str">
        <x:v>Appraisal account, not a unique apartment community</x:v>
      </x:c>
      <x:c r="AB834" s="19" t="str">
        <x:v>Unit counts belong in the property crosswalk, not each tax account. Unverified PESP claims are not current-owner determinations.</x:v>
      </x:c>
    </x:row>
    <x:row r="835" ht="24" hidden="0" customHeight="1">
      <x:c r="A835" s="19" t="str">
        <x:v>907315</x:v>
      </x:c>
      <x:c r="B835" s="19" t="str">
        <x:v>SANTA CLARA APTS</x:v>
      </x:c>
      <x:c r="C835" s="19" t="str">
        <x:v>1701 S HEATHERWILDE BLVD</x:v>
      </x:c>
      <x:c r="D835" s="19" t="str">
        <x:v>OXFORD AT SANTA CLARA LLC</x:v>
      </x:c>
      <x:c r="E835" s="19"/>
      <x:c r="F835" s="19"/>
      <x:c r="G835" s="19" t="str">
        <x:v>Unresolved</x:v>
      </x:c>
      <x:c r="H835" s="19"/>
      <x:c r="I835" s="19"/>
      <x:c r="J835" s="19"/>
      <x:c r="K835" s="19"/>
      <x:c r="L835" s="19"/>
      <x:c r="M835" s="19"/>
      <x:c r="N835" s="19"/>
      <x:c r="O835" s="19"/>
      <x:c r="P835" s="20" t="n">
        <x:v>53380000</x:v>
      </x:c>
      <x:c r="Q835" s="19"/>
      <x:c r="R835" s="19" t="str">
        <x:v>Not resolved</x:v>
      </x:c>
      <x:c r="S835" s="19" t="str">
        <x:v>DALLAS</x:v>
      </x:c>
      <x:c r="T835" s="19" t="str">
        <x:v>TX</x:v>
      </x:c>
      <x:c r="U835" s="19" t="str">
        <x:v>APARTMENT 100+</x:v>
      </x:c>
      <x:c r="V835" s="19" t="str">
        <x:v>02,03,0A,19,2J,68,89</x:v>
      </x:c>
      <x:c r="W835" s="19" t="str">
        <x:v>08-12-2020</x:v>
      </x:c>
      <x:c r="X835" s="19" t="str">
        <x:v>2020143386</x:v>
      </x:c>
      <x:c r="Y835" s="19" t="str">
        <x:v>2026-07-18</x:v>
      </x:c>
      <x:c r="Z835" s="19" t="str">
        <x:v>https://traviscad.org/wp-content/largefiles/2026%20Certified%20Appraisal%20Export%20Supp%200_07182026.zip</x:v>
      </x:c>
      <x:c r="AA835" s="19" t="str">
        <x:v>Appraisal account, not a unique apartment community</x:v>
      </x:c>
      <x:c r="AB835" s="19" t="str">
        <x:v>Unit counts belong in the property crosswalk, not each tax account. Unverified PESP claims are not current-owner determinations.</x:v>
      </x:c>
    </x:row>
    <x:row r="836" ht="24" hidden="0" customHeight="1">
      <x:c r="A836" s="19" t="str">
        <x:v>907316</x:v>
      </x:c>
      <x:c r="B836" s="19" t="str">
        <x:v>PALO ALTO APTS</x:v>
      </x:c>
      <x:c r="C836" s="19" t="str">
        <x:v>100 E WELLS BRANCH PKWY</x:v>
      </x:c>
      <x:c r="D836" s="19" t="str">
        <x:v>OXFORD AT PALO ALTO LTD</x:v>
      </x:c>
      <x:c r="E836" s="19"/>
      <x:c r="F836" s="19"/>
      <x:c r="G836" s="19" t="str">
        <x:v>Unresolved</x:v>
      </x:c>
      <x:c r="H836" s="19"/>
      <x:c r="I836" s="19"/>
      <x:c r="J836" s="19"/>
      <x:c r="K836" s="19"/>
      <x:c r="L836" s="19"/>
      <x:c r="M836" s="19"/>
      <x:c r="N836" s="19"/>
      <x:c r="O836" s="19"/>
      <x:c r="P836" s="20" t="n">
        <x:v>53605278</x:v>
      </x:c>
      <x:c r="Q836" s="19"/>
      <x:c r="R836" s="19" t="str">
        <x:v>Not resolved</x:v>
      </x:c>
      <x:c r="S836" s="19" t="str">
        <x:v>DALLAS</x:v>
      </x:c>
      <x:c r="T836" s="19" t="str">
        <x:v>TX</x:v>
      </x:c>
      <x:c r="U836" s="19" t="str">
        <x:v>APARTMENT 100+</x:v>
      </x:c>
      <x:c r="V836" s="19" t="str">
        <x:v>02,03,0A,19,2J,68,89</x:v>
      </x:c>
      <x:c r="W836" s="19" t="str">
        <x:v>03-02-2021</x:v>
      </x:c>
      <x:c r="X836" s="19" t="str">
        <x:v>2021043743</x:v>
      </x:c>
      <x:c r="Y836" s="19" t="str">
        <x:v>2026-07-18</x:v>
      </x:c>
      <x:c r="Z836" s="19" t="str">
        <x:v>https://traviscad.org/wp-content/largefiles/2026%20Certified%20Appraisal%20Export%20Supp%200_07182026.zip</x:v>
      </x:c>
      <x:c r="AA836" s="19" t="str">
        <x:v>Appraisal account, not a unique apartment community</x:v>
      </x:c>
      <x:c r="AB836" s="19" t="str">
        <x:v>Unit counts belong in the property crosswalk, not each tax account. Unverified PESP claims are not current-owner determinations.</x:v>
      </x:c>
    </x:row>
    <x:row r="837" ht="24" hidden="0" customHeight="1">
      <x:c r="A837" s="19" t="str">
        <x:v>908256</x:v>
      </x:c>
      <x:c r="B837" s="19" t="str">
        <x:v>WORLDMARK AUSTIN - WYNDHAM AUSTIN VACATI</x:v>
      </x:c>
      <x:c r="C837" s="19" t="str">
        <x:v>805 NUECES ST</x:v>
      </x:c>
      <x:c r="D837" s="19" t="str">
        <x:v>WORLDMARK THE CLUB</x:v>
      </x:c>
      <x:c r="E837" s="19"/>
      <x:c r="F837" s="19"/>
      <x:c r="G837" s="19" t="str">
        <x:v>Unresolved</x:v>
      </x:c>
      <x:c r="H837" s="19"/>
      <x:c r="I837" s="19"/>
      <x:c r="J837" s="19"/>
      <x:c r="K837" s="19"/>
      <x:c r="L837" s="19"/>
      <x:c r="M837" s="19"/>
      <x:c r="N837" s="19"/>
      <x:c r="O837" s="19"/>
      <x:c r="P837" s="20" t="n">
        <x:v>17656865</x:v>
      </x:c>
      <x:c r="Q837" s="19"/>
      <x:c r="R837" s="19" t="str">
        <x:v>Not resolved</x:v>
      </x:c>
      <x:c r="S837" s="19" t="str">
        <x:v>ORLANDO</x:v>
      </x:c>
      <x:c r="T837" s="19" t="str">
        <x:v>FL</x:v>
      </x:c>
      <x:c r="U837" s="19" t="str">
        <x:v>APARTMENT 100+</x:v>
      </x:c>
      <x:c r="V837" s="19" t="str">
        <x:v>01,02,03,0A,2J,68</x:v>
      </x:c>
      <x:c r="W837" s="19" t="str">
        <x:v>08-03-2017</x:v>
      </x:c>
      <x:c r="X837" s="19" t="str">
        <x:v>2017137724</x:v>
      </x:c>
      <x:c r="Y837" s="19" t="str">
        <x:v>2026-07-18</x:v>
      </x:c>
      <x:c r="Z837" s="19" t="str">
        <x:v>https://traviscad.org/wp-content/largefiles/2026%20Certified%20Appraisal%20Export%20Supp%200_07182026.zip</x:v>
      </x:c>
      <x:c r="AA837" s="19" t="str">
        <x:v>Appraisal account, not a unique apartment community</x:v>
      </x:c>
      <x:c r="AB837" s="19" t="str">
        <x:v>Unit counts belong in the property crosswalk, not each tax account. Unverified PESP claims are not current-owner determinations.</x:v>
      </x:c>
    </x:row>
    <x:row r="838" ht="24" hidden="0" customHeight="1">
      <x:c r="A838" s="19" t="str">
        <x:v>911435</x:v>
      </x:c>
      <x:c r="B838" s="19" t="str">
        <x:v>AMLI NORTH PARK</x:v>
      </x:c>
      <x:c r="C838" s="19" t="str">
        <x:v>2300 ALDRICH ST</x:v>
      </x:c>
      <x:c r="D838" s="19" t="str">
        <x:v>MUELLER ALDRICH NE L2B3 LP</x:v>
      </x:c>
      <x:c r="E838" s="19" t="str">
        <x:v>AMLI Residential / Morgan Stanley-managed PRIME platform</x:v>
      </x:c>
      <x:c r="F838" s="19" t="str">
        <x:v>Unresolved property-level investor; AMLI operating platform</x:v>
      </x:c>
      <x:c r="G838" s="19" t="str">
        <x:v>medium</x:v>
      </x:c>
      <x:c r="H838" s="19" t="str">
        <x:v>https://www.amli.com/about-us | https://www.amli.com/apartments/austin</x:v>
      </x:c>
      <x:c r="I838" s="19" t="str">
        <x:v>2026-10-30</x:v>
      </x:c>
      <x:c r="J838" s="19"/>
      <x:c r="K838" s="19"/>
      <x:c r="L838" s="19"/>
      <x:c r="M838" s="19"/>
      <x:c r="N838" s="19"/>
      <x:c r="O838" s="19"/>
      <x:c r="P838" s="20" t="n">
        <x:v>98960000</x:v>
      </x:c>
      <x:c r="Q838" s="19"/>
      <x:c r="R838" s="19" t="str">
        <x:v>Not resolved</x:v>
      </x:c>
      <x:c r="S838" s="19" t="str">
        <x:v>AUSTIN</x:v>
      </x:c>
      <x:c r="T838" s="19" t="str">
        <x:v>TX</x:v>
      </x:c>
      <x:c r="U838" s="19" t="str">
        <x:v>APARTMENT 100+</x:v>
      </x:c>
      <x:c r="V838" s="19" t="str">
        <x:v>01,02,03,0A,2J,68,6K</x:v>
      </x:c>
      <x:c r="W838" s="19" t="str">
        <x:v>08-11-2020</x:v>
      </x:c>
      <x:c r="X838" s="19" t="str">
        <x:v>2020143896</x:v>
      </x:c>
      <x:c r="Y838" s="19" t="str">
        <x:v>2026-07-18</x:v>
      </x:c>
      <x:c r="Z838" s="19" t="str">
        <x:v>https://traviscad.org/wp-content/largefiles/2026%20Certified%20Appraisal%20Export%20Supp%200_07182026.zip</x:v>
      </x:c>
      <x:c r="AA838" s="19" t="str">
        <x:v>Appraisal account, not a unique apartment community</x:v>
      </x:c>
      <x:c r="AB838" s="19" t="str">
        <x:v>Unit counts belong in the property crosswalk, not each tax account. Unverified PESP claims are not current-owner determinations.</x:v>
      </x:c>
    </x:row>
    <x:row r="839" ht="24" hidden="0" customHeight="1">
      <x:c r="A839" s="19" t="str">
        <x:v>911441</x:v>
      </x:c>
      <x:c r="B839" s="19" t="str">
        <x:v>REVOLVE ATX</x:v>
      </x:c>
      <x:c r="C839" s="19" t="str">
        <x:v>112 WILL DAVIS DR</x:v>
      </x:c>
      <x:c r="D839" s="19" t="str">
        <x:v>HM LAND I LLC</x:v>
      </x:c>
      <x:c r="E839" s="19"/>
      <x:c r="F839" s="19"/>
      <x:c r="G839" s="19" t="str">
        <x:v>Unresolved</x:v>
      </x:c>
      <x:c r="H839" s="19"/>
      <x:c r="I839" s="19"/>
      <x:c r="J839" s="19" t="str">
        <x:v>The NRP Group</x:v>
      </x:c>
      <x:c r="K839" s="19" t="str">
        <x:v>PESP-TX-0329</x:v>
      </x:c>
      <x:c r="L839" s="19"/>
      <x:c r="M839" s="19" t="str">
        <x:v>HACA</x:v>
      </x:c>
      <x:c r="N839" s="19" t="str">
        <x:v>303</x:v>
      </x:c>
      <x:c r="O839" s="19"/>
      <x:c r="P839" s="20" t="n">
        <x:v>71680000</x:v>
      </x:c>
      <x:c r="Q839" s="19"/>
      <x:c r="R839" s="19" t="str">
        <x:v>Not resolved</x:v>
      </x:c>
      <x:c r="S839" s="19" t="str">
        <x:v>AUSTIN</x:v>
      </x:c>
      <x:c r="T839" s="19" t="str">
        <x:v>TX</x:v>
      </x:c>
      <x:c r="U839" s="19" t="str">
        <x:v>APARTMENT 100+</x:v>
      </x:c>
      <x:c r="V839" s="19" t="str">
        <x:v>01,02,03,0A,2J,68</x:v>
      </x:c>
      <x:c r="W839" s="19" t="str">
        <x:v>01-14-2021</x:v>
      </x:c>
      <x:c r="X839" s="19" t="str">
        <x:v>2021010301</x:v>
      </x:c>
      <x:c r="Y839" s="19" t="str">
        <x:v>2026-07-18</x:v>
      </x:c>
      <x:c r="Z839" s="19" t="str">
        <x:v>https://traviscad.org/wp-content/largefiles/2026%20Certified%20Appraisal%20Export%20Supp%200_07182026.zip</x:v>
      </x:c>
      <x:c r="AA839" s="19" t="str">
        <x:v>Appraisal account, not a unique apartment community</x:v>
      </x:c>
      <x:c r="AB839" s="19" t="str">
        <x:v>Unit counts belong in the property crosswalk, not each tax account. Unverified PESP claims are not current-owner determinations.</x:v>
      </x:c>
    </x:row>
    <x:row r="840" ht="24" hidden="0" customHeight="1">
      <x:c r="A840" s="19" t="str">
        <x:v>911444</x:v>
      </x:c>
      <x:c r="B840" s="19" t="str">
        <x:v>THE VINEYARD</x:v>
      </x:c>
      <x:c r="C840" s="19" t="str">
        <x:v>14199 N INTERSTATE HY 35</x:v>
      </x:c>
      <x:c r="D840" s="19" t="str">
        <x:v>TMP VINEYARD PROJECT LLC</x:v>
      </x:c>
      <x:c r="E840" s="19"/>
      <x:c r="F840" s="19"/>
      <x:c r="G840" s="19" t="str">
        <x:v>Unresolved</x:v>
      </x:c>
      <x:c r="H840" s="19"/>
      <x:c r="I840" s="19"/>
      <x:c r="J840" s="19"/>
      <x:c r="K840" s="19"/>
      <x:c r="L840" s="19"/>
      <x:c r="M840" s="19"/>
      <x:c r="N840" s="19"/>
      <x:c r="O840" s="19"/>
      <x:c r="P840" s="20" t="n">
        <x:v>66240000</x:v>
      </x:c>
      <x:c r="Q840" s="19"/>
      <x:c r="R840" s="19" t="str">
        <x:v>Not resolved</x:v>
      </x:c>
      <x:c r="S840" s="19" t="str">
        <x:v>NEW YORK</x:v>
      </x:c>
      <x:c r="T840" s="19" t="str">
        <x:v>NY</x:v>
      </x:c>
      <x:c r="U840" s="19" t="str">
        <x:v>APARTMENT 100+</x:v>
      </x:c>
      <x:c r="V840" s="19" t="str">
        <x:v>02,03,0A,19,2J,68</x:v>
      </x:c>
      <x:c r="W840" s="19" t="str">
        <x:v>07-26-2021</x:v>
      </x:c>
      <x:c r="X840" s="19" t="str">
        <x:v>2021169483</x:v>
      </x:c>
      <x:c r="Y840" s="19" t="str">
        <x:v>2026-07-18</x:v>
      </x:c>
      <x:c r="Z840" s="19" t="str">
        <x:v>https://traviscad.org/wp-content/largefiles/2026%20Certified%20Appraisal%20Export%20Supp%200_07182026.zip</x:v>
      </x:c>
      <x:c r="AA840" s="19" t="str">
        <x:v>Appraisal account, not a unique apartment community</x:v>
      </x:c>
      <x:c r="AB840" s="19" t="str">
        <x:v>Unit counts belong in the property crosswalk, not each tax account. Unverified PESP claims are not current-owner determinations.</x:v>
      </x:c>
    </x:row>
    <x:row r="841" ht="24" hidden="0" customHeight="1">
      <x:c r="A841" s="19" t="str">
        <x:v>911445</x:v>
      </x:c>
      <x:c r="B841" s="19" t="str">
        <x:v>LANTOWER EDGEWATER</x:v>
      </x:c>
      <x:c r="C841" s="19" t="str">
        <x:v>14201 N INTERSTATE HY 35</x:v>
      </x:c>
      <x:c r="D841" s="19" t="str">
        <x:v>LANTOWER EDGEWATER AUSTIN LP</x:v>
      </x:c>
      <x:c r="E841" s="19"/>
      <x:c r="F841" s="19"/>
      <x:c r="G841" s="19" t="str">
        <x:v>Unresolved</x:v>
      </x:c>
      <x:c r="H841" s="19"/>
      <x:c r="I841" s="19"/>
      <x:c r="J841" s="19"/>
      <x:c r="K841" s="19"/>
      <x:c r="L841" s="19"/>
      <x:c r="M841" s="19"/>
      <x:c r="N841" s="19"/>
      <x:c r="O841" s="19"/>
      <x:c r="P841" s="20" t="n">
        <x:v>52780000</x:v>
      </x:c>
      <x:c r="Q841" s="19"/>
      <x:c r="R841" s="19" t="str">
        <x:v>Not resolved</x:v>
      </x:c>
      <x:c r="S841" s="19" t="str">
        <x:v>DALLAS</x:v>
      </x:c>
      <x:c r="T841" s="19" t="str">
        <x:v>TX</x:v>
      </x:c>
      <x:c r="U841" s="19" t="str">
        <x:v>APARTMENT 100+</x:v>
      </x:c>
      <x:c r="V841" s="19" t="str">
        <x:v>02,03,0A,19,2J,68</x:v>
      </x:c>
      <x:c r="W841" s="19" t="str">
        <x:v>09-14-2018</x:v>
      </x:c>
      <x:c r="X841" s="19" t="str">
        <x:v>2018148119</x:v>
      </x:c>
      <x:c r="Y841" s="19" t="str">
        <x:v>2026-07-18</x:v>
      </x:c>
      <x:c r="Z841" s="19" t="str">
        <x:v>https://traviscad.org/wp-content/largefiles/2026%20Certified%20Appraisal%20Export%20Supp%200_07182026.zip</x:v>
      </x:c>
      <x:c r="AA841" s="19" t="str">
        <x:v>Appraisal account, not a unique apartment community</x:v>
      </x:c>
      <x:c r="AB841" s="19" t="str">
        <x:v>Unit counts belong in the property crosswalk, not each tax account. Unverified PESP claims are not current-owner determinations.</x:v>
      </x:c>
    </x:row>
    <x:row r="842" ht="24" hidden="0" customHeight="1">
      <x:c r="A842" s="19" t="str">
        <x:v>911452</x:v>
      </x:c>
      <x:c r="B842" s="19" t="str">
        <x:v>PEARL THE</x:v>
      </x:c>
      <x:c r="C842" s="19" t="str">
        <x:v>1301 W KOENIG LN</x:v>
      </x:c>
      <x:c r="D842" s="19" t="str">
        <x:v>INDEPENDENCE WOODS LLC</x:v>
      </x:c>
      <x:c r="E842" s="19"/>
      <x:c r="F842" s="19"/>
      <x:c r="G842" s="19" t="str">
        <x:v>Unresolved</x:v>
      </x:c>
      <x:c r="H842" s="19"/>
      <x:c r="I842" s="19"/>
      <x:c r="J842" s="19"/>
      <x:c r="K842" s="19"/>
      <x:c r="L842" s="19"/>
      <x:c r="M842" s="19"/>
      <x:c r="N842" s="19"/>
      <x:c r="O842" s="19"/>
      <x:c r="P842" s="20" t="n">
        <x:v>79930000</x:v>
      </x:c>
      <x:c r="Q842" s="19"/>
      <x:c r="R842" s="19" t="str">
        <x:v>Not resolved</x:v>
      </x:c>
      <x:c r="S842" s="19" t="str">
        <x:v>AUSTIN</x:v>
      </x:c>
      <x:c r="T842" s="19" t="str">
        <x:v>TX</x:v>
      </x:c>
      <x:c r="U842" s="19" t="str">
        <x:v>APARTMENT 100+</x:v>
      </x:c>
      <x:c r="V842" s="19" t="str">
        <x:v>01,03,0A,2J,68,02</x:v>
      </x:c>
      <x:c r="W842" s="19" t="str">
        <x:v>03-01-2022</x:v>
      </x:c>
      <x:c r="X842" s="19" t="str">
        <x:v>2022038807</x:v>
      </x:c>
      <x:c r="Y842" s="19" t="str">
        <x:v>2026-07-18</x:v>
      </x:c>
      <x:c r="Z842" s="19" t="str">
        <x:v>https://traviscad.org/wp-content/largefiles/2026%20Certified%20Appraisal%20Export%20Supp%200_07182026.zip</x:v>
      </x:c>
      <x:c r="AA842" s="19" t="str">
        <x:v>Appraisal account, not a unique apartment community</x:v>
      </x:c>
      <x:c r="AB842" s="19" t="str">
        <x:v>Unit counts belong in the property crosswalk, not each tax account. Unverified PESP claims are not current-owner determinations.</x:v>
      </x:c>
    </x:row>
    <x:row r="843" ht="24" hidden="0" customHeight="1">
      <x:c r="A843" s="19" t="str">
        <x:v>911866</x:v>
      </x:c>
      <x:c r="B843" s="19" t="str">
        <x:v>NEXUS AT GOODNIGHT RANCH</x:v>
      </x:c>
      <x:c r="C843" s="19" t="str">
        <x:v>2001 E SLAUGHTER LN</x:v>
      </x:c>
      <x:c r="D843" s="19" t="str">
        <x:v>NEXUS GOODNIGHT LTD</x:v>
      </x:c>
      <x:c r="E843" s="19"/>
      <x:c r="F843" s="19"/>
      <x:c r="G843" s="19" t="str">
        <x:v>Unresolved</x:v>
      </x:c>
      <x:c r="H843" s="19"/>
      <x:c r="I843" s="19"/>
      <x:c r="J843" s="19"/>
      <x:c r="K843" s="19"/>
      <x:c r="L843" s="19"/>
      <x:c r="M843" s="19"/>
      <x:c r="N843" s="19"/>
      <x:c r="O843" s="19"/>
      <x:c r="P843" s="20" t="n">
        <x:v>46610000</x:v>
      </x:c>
      <x:c r="Q843" s="19"/>
      <x:c r="R843" s="19" t="str">
        <x:v>Not resolved</x:v>
      </x:c>
      <x:c r="S843" s="19" t="str">
        <x:v>HOUSTON</x:v>
      </x:c>
      <x:c r="T843" s="19" t="str">
        <x:v>TX</x:v>
      </x:c>
      <x:c r="U843" s="19" t="str">
        <x:v>APARTMENT 100+</x:v>
      </x:c>
      <x:c r="V843" s="19" t="str">
        <x:v>01,02,03,0A,2J,68,73</x:v>
      </x:c>
      <x:c r="W843" s="19" t="str">
        <x:v>04-03-2019</x:v>
      </x:c>
      <x:c r="X843" s="19" t="str">
        <x:v>2019045644</x:v>
      </x:c>
      <x:c r="Y843" s="19" t="str">
        <x:v>2026-07-18</x:v>
      </x:c>
      <x:c r="Z843" s="19" t="str">
        <x:v>https://traviscad.org/wp-content/largefiles/2026%20Certified%20Appraisal%20Export%20Supp%200_07182026.zip</x:v>
      </x:c>
      <x:c r="AA843" s="19" t="str">
        <x:v>Appraisal account, not a unique apartment community</x:v>
      </x:c>
      <x:c r="AB843" s="19" t="str">
        <x:v>Unit counts belong in the property crosswalk, not each tax account. Unverified PESP claims are not current-owner determinations.</x:v>
      </x:c>
    </x:row>
    <x:row r="844" ht="24" hidden="0" customHeight="1">
      <x:c r="A844" s="19" t="str">
        <x:v>913262</x:v>
      </x:c>
      <x:c r="B844" s="19" t="str">
        <x:v>THE GROVE (MIX USE DISTRICT)</x:v>
      </x:c>
      <x:c r="C844" s="19" t="str">
        <x:v>2612 PERSEVERANCE DR</x:v>
      </x:c>
      <x:c r="D844" s="19" t="str">
        <x:v>GROVE ATX BLOCK 2 LP</x:v>
      </x:c>
      <x:c r="E844" s="19"/>
      <x:c r="F844" s="19"/>
      <x:c r="G844" s="19" t="str">
        <x:v>Unresolved</x:v>
      </x:c>
      <x:c r="H844" s="19"/>
      <x:c r="I844" s="19"/>
      <x:c r="J844" s="19"/>
      <x:c r="K844" s="19"/>
      <x:c r="L844" s="19"/>
      <x:c r="M844" s="19"/>
      <x:c r="N844" s="19"/>
      <x:c r="O844" s="19"/>
      <x:c r="P844" s="20" t="n">
        <x:v>76070000</x:v>
      </x:c>
      <x:c r="Q844" s="19"/>
      <x:c r="R844" s="19" t="str">
        <x:v>Not resolved</x:v>
      </x:c>
      <x:c r="S844" s="19" t="str">
        <x:v>AUSTIN</x:v>
      </x:c>
      <x:c r="T844" s="19" t="str">
        <x:v>TX</x:v>
      </x:c>
      <x:c r="U844" s="19" t="str">
        <x:v>APARTMENT 100+</x:v>
      </x:c>
      <x:c r="V844" s="19" t="str">
        <x:v>01,02,03,0A,2J,68,LSRD</x:v>
      </x:c>
      <x:c r="W844" s="19" t="str">
        <x:v>12-30-2019</x:v>
      </x:c>
      <x:c r="X844" s="19" t="str">
        <x:v>2019204733</x:v>
      </x:c>
      <x:c r="Y844" s="19" t="str">
        <x:v>2026-07-18</x:v>
      </x:c>
      <x:c r="Z844" s="19" t="str">
        <x:v>https://traviscad.org/wp-content/largefiles/2026%20Certified%20Appraisal%20Export%20Supp%200_07182026.zip</x:v>
      </x:c>
      <x:c r="AA844" s="19" t="str">
        <x:v>Appraisal account, not a unique apartment community</x:v>
      </x:c>
      <x:c r="AB844" s="19" t="str">
        <x:v>Unit counts belong in the property crosswalk, not each tax account. Unverified PESP claims are not current-owner determinations.</x:v>
      </x:c>
    </x:row>
    <x:row r="845" ht="24" hidden="0" customHeight="1">
      <x:c r="A845" s="19" t="str">
        <x:v>913264</x:v>
      </x:c>
      <x:c r="B845" s="19" t="str">
        <x:v>KORINA AT THE GROVE</x:v>
      </x:c>
      <x:c r="C845" s="19" t="str">
        <x:v>4424 JACKSON AVE</x:v>
      </x:c>
      <x:c r="D845" s="19" t="str">
        <x:v>GROVE ATX BLOCK 4 LP</x:v>
      </x:c>
      <x:c r="E845" s="19"/>
      <x:c r="F845" s="19"/>
      <x:c r="G845" s="19" t="str">
        <x:v>Unresolved</x:v>
      </x:c>
      <x:c r="H845" s="19"/>
      <x:c r="I845" s="19"/>
      <x:c r="J845" s="19"/>
      <x:c r="K845" s="19"/>
      <x:c r="L845" s="19"/>
      <x:c r="M845" s="19"/>
      <x:c r="N845" s="19"/>
      <x:c r="O845" s="19"/>
      <x:c r="P845" s="20" t="n">
        <x:v>91830000</x:v>
      </x:c>
      <x:c r="Q845" s="19"/>
      <x:c r="R845" s="19" t="str">
        <x:v>Not resolved</x:v>
      </x:c>
      <x:c r="S845" s="19" t="str">
        <x:v>AUSTIN</x:v>
      </x:c>
      <x:c r="T845" s="19" t="str">
        <x:v>TX</x:v>
      </x:c>
      <x:c r="U845" s="19" t="str">
        <x:v>APARTMENT 100+</x:v>
      </x:c>
      <x:c r="V845" s="19" t="str">
        <x:v>01,02,03,0A,2J,68,LSRD</x:v>
      </x:c>
      <x:c r="W845" s="19" t="str">
        <x:v>10-31-2018</x:v>
      </x:c>
      <x:c r="X845" s="19" t="str">
        <x:v>2018170950</x:v>
      </x:c>
      <x:c r="Y845" s="19" t="str">
        <x:v>2026-07-18</x:v>
      </x:c>
      <x:c r="Z845" s="19" t="str">
        <x:v>https://traviscad.org/wp-content/largefiles/2026%20Certified%20Appraisal%20Export%20Supp%200_07182026.zip</x:v>
      </x:c>
      <x:c r="AA845" s="19" t="str">
        <x:v>Appraisal account, not a unique apartment community</x:v>
      </x:c>
      <x:c r="AB845" s="19" t="str">
        <x:v>Unit counts belong in the property crosswalk, not each tax account. Unverified PESP claims are not current-owner determinations.</x:v>
      </x:c>
    </x:row>
    <x:row r="846" ht="24" hidden="0" customHeight="1">
      <x:c r="A846" s="19" t="str">
        <x:v>913265</x:v>
      </x:c>
      <x:c r="B846" s="19" t="str">
        <x:v>GRAND LIVING AT THE GROVE</x:v>
      </x:c>
      <x:c r="C846" s="19" t="str">
        <x:v>4401 JESSIE HEIGHTS RD</x:v>
      </x:c>
      <x:c r="D846" s="19" t="str">
        <x:v>RYAN CASTLETOP AUSTIN LLC</x:v>
      </x:c>
      <x:c r="E846" s="19"/>
      <x:c r="F846" s="19"/>
      <x:c r="G846" s="19" t="str">
        <x:v>Unresolved</x:v>
      </x:c>
      <x:c r="H846" s="19"/>
      <x:c r="I846" s="19"/>
      <x:c r="J846" s="19"/>
      <x:c r="K846" s="19"/>
      <x:c r="L846" s="19"/>
      <x:c r="M846" s="19"/>
      <x:c r="N846" s="19"/>
      <x:c r="O846" s="19"/>
      <x:c r="P846" s="20" t="n">
        <x:v>50473561</x:v>
      </x:c>
      <x:c r="Q846" s="19"/>
      <x:c r="R846" s="19" t="str">
        <x:v>Not resolved</x:v>
      </x:c>
      <x:c r="S846" s="19" t="str">
        <x:v>MINNEAPOLIS</x:v>
      </x:c>
      <x:c r="T846" s="19" t="str">
        <x:v>MN</x:v>
      </x:c>
      <x:c r="U846" s="19" t="str">
        <x:v>APARTMENT 100+</x:v>
      </x:c>
      <x:c r="V846" s="19" t="str">
        <x:v>01,02,03,0A,2J,68,LSRD</x:v>
      </x:c>
      <x:c r="W846" s="19" t="str">
        <x:v>11-09-2022</x:v>
      </x:c>
      <x:c r="X846" s="19" t="str">
        <x:v>2022179518</x:v>
      </x:c>
      <x:c r="Y846" s="19" t="str">
        <x:v>2026-07-18</x:v>
      </x:c>
      <x:c r="Z846" s="19" t="str">
        <x:v>https://traviscad.org/wp-content/largefiles/2026%20Certified%20Appraisal%20Export%20Supp%200_07182026.zip</x:v>
      </x:c>
      <x:c r="AA846" s="19" t="str">
        <x:v>Appraisal account, not a unique apartment community</x:v>
      </x:c>
      <x:c r="AB846" s="19" t="str">
        <x:v>Unit counts belong in the property crosswalk, not each tax account. Unverified PESP claims are not current-owner determinations.</x:v>
      </x:c>
    </x:row>
    <x:row r="847" ht="24" hidden="0" customHeight="1">
      <x:c r="A847" s="19" t="str">
        <x:v>914284</x:v>
      </x:c>
      <x:c r="B847" s="19" t="str">
        <x:v>BRIDGE AT HERITAGE WOODS</x:v>
      </x:c>
      <x:c r="C847" s="19" t="str">
        <x:v>12205 N LAMAR BLVD</x:v>
      </x:c>
      <x:c r="D847" s="19" t="str">
        <x:v>HOUSING AUTHORITY OF COA</x:v>
      </x:c>
      <x:c r="E847" s="19"/>
      <x:c r="F847" s="19"/>
      <x:c r="G847" s="19" t="str">
        <x:v>Unresolved</x:v>
      </x:c>
      <x:c r="H847" s="19"/>
      <x:c r="I847" s="19"/>
      <x:c r="J847" s="19"/>
      <x:c r="K847" s="19"/>
      <x:c r="L847" s="19"/>
      <x:c r="M847" s="19" t="str">
        <x:v>HACA</x:v>
      </x:c>
      <x:c r="N847" s="19" t="str">
        <x:v>392</x:v>
      </x:c>
      <x:c r="O847" s="19" t="str">
        <x:v>XV</x:v>
      </x:c>
      <x:c r="P847" s="20" t="n">
        <x:v>94129459</x:v>
      </x:c>
      <x:c r="Q847" s="19"/>
      <x:c r="R847" s="19" t="str">
        <x:v>Not resolved</x:v>
      </x:c>
      <x:c r="S847" s="19" t="str">
        <x:v>AUSTIN</x:v>
      </x:c>
      <x:c r="T847" s="19" t="str">
        <x:v>TX</x:v>
      </x:c>
      <x:c r="U847" s="19" t="str">
        <x:v>APARTMENT 100+</x:v>
      </x:c>
      <x:c r="V847" s="19" t="str">
        <x:v>02,03,0A,19,2J,68</x:v>
      </x:c>
      <x:c r="W847" s="19" t="str">
        <x:v>11-21-2022</x:v>
      </x:c>
      <x:c r="X847" s="19" t="str">
        <x:v>2022182867</x:v>
      </x:c>
      <x:c r="Y847" s="19" t="str">
        <x:v>2026-07-18</x:v>
      </x:c>
      <x:c r="Z847" s="19" t="str">
        <x:v>https://traviscad.org/wp-content/largefiles/2026%20Certified%20Appraisal%20Export%20Supp%200_07182026.zip</x:v>
      </x:c>
      <x:c r="AA847" s="19" t="str">
        <x:v>Appraisal account, not a unique apartment community</x:v>
      </x:c>
      <x:c r="AB847" s="19" t="str">
        <x:v>Unit counts belong in the property crosswalk, not each tax account. Unverified PESP claims are not current-owner determinations.</x:v>
      </x:c>
    </x:row>
    <x:row r="848" ht="24" hidden="0" customHeight="1">
      <x:c r="A848" s="19" t="str">
        <x:v>914436</x:v>
      </x:c>
      <x:c r="B848" s="19" t="str">
        <x:v>FLATS AT THE HATCHERY</x:v>
      </x:c>
      <x:c r="C848" s="19" t="str">
        <x:v>1310 LBJ WAY</x:v>
      </x:c>
      <x:c r="D848" s="19" t="str">
        <x:v>HATCHERYATX OWNER LLC</x:v>
      </x:c>
      <x:c r="E848" s="19"/>
      <x:c r="F848" s="19"/>
      <x:c r="G848" s="19" t="str">
        <x:v>Unresolved</x:v>
      </x:c>
      <x:c r="H848" s="19"/>
      <x:c r="I848" s="19"/>
      <x:c r="J848" s="19"/>
      <x:c r="K848" s="19"/>
      <x:c r="L848" s="19"/>
      <x:c r="M848" s="19"/>
      <x:c r="N848" s="19"/>
      <x:c r="O848" s="19"/>
      <x:c r="P848" s="20" t="n">
        <x:v>18569523</x:v>
      </x:c>
      <x:c r="Q848" s="19"/>
      <x:c r="R848" s="19" t="str">
        <x:v>Not resolved</x:v>
      </x:c>
      <x:c r="S848" s="19" t="str">
        <x:v>SAN ANTONIO</x:v>
      </x:c>
      <x:c r="T848" s="19" t="str">
        <x:v>TX</x:v>
      </x:c>
      <x:c r="U848" s="19" t="str">
        <x:v>APARTMENT 100+</x:v>
      </x:c>
      <x:c r="V848" s="19" t="str">
        <x:v>01,02,03,0A,2J,68,HPR1</x:v>
      </x:c>
      <x:c r="W848" s="19" t="str">
        <x:v>05-06-2025</x:v>
      </x:c>
      <x:c r="X848" s="19" t="str">
        <x:v>2025050095</x:v>
      </x:c>
      <x:c r="Y848" s="19" t="str">
        <x:v>2026-07-18</x:v>
      </x:c>
      <x:c r="Z848" s="19" t="str">
        <x:v>https://traviscad.org/wp-content/largefiles/2026%20Certified%20Appraisal%20Export%20Supp%200_07182026.zip</x:v>
      </x:c>
      <x:c r="AA848" s="19" t="str">
        <x:v>Appraisal account, not a unique apartment community</x:v>
      </x:c>
      <x:c r="AB848" s="19" t="str">
        <x:v>Unit counts belong in the property crosswalk, not each tax account. Unverified PESP claims are not current-owner determinations.</x:v>
      </x:c>
    </x:row>
    <x:row r="849" ht="24" hidden="0" customHeight="1">
      <x:c r="A849" s="19" t="str">
        <x:v>914437</x:v>
      </x:c>
      <x:c r="B849" s="19" t="str">
        <x:v>THE WEAVER</x:v>
      </x:c>
      <x:c r="C849" s="19" t="str">
        <x:v>1401 ART DILLY DR</x:v>
      </x:c>
      <x:c r="D849" s="19" t="str">
        <x:v>EQR-WEAVER LP</x:v>
      </x:c>
      <x:c r="E849" s="19"/>
      <x:c r="F849" s="19"/>
      <x:c r="G849" s="19" t="str">
        <x:v>Unresolved</x:v>
      </x:c>
      <x:c r="H849" s="19"/>
      <x:c r="I849" s="19"/>
      <x:c r="J849" s="19"/>
      <x:c r="K849" s="19"/>
      <x:c r="L849" s="19"/>
      <x:c r="M849" s="19"/>
      <x:c r="N849" s="19"/>
      <x:c r="O849" s="19"/>
      <x:c r="P849" s="20" t="n">
        <x:v>49820991</x:v>
      </x:c>
      <x:c r="Q849" s="19"/>
      <x:c r="R849" s="19" t="str">
        <x:v>Not resolved</x:v>
      </x:c>
      <x:c r="S849" s="19" t="str">
        <x:v>CHICAGO</x:v>
      </x:c>
      <x:c r="T849" s="19" t="str">
        <x:v>IL</x:v>
      </x:c>
      <x:c r="U849" s="19" t="str">
        <x:v>APARTMENT 100+</x:v>
      </x:c>
      <x:c r="V849" s="19" t="str">
        <x:v>01,02,03,0A,2J,68,HPR1</x:v>
      </x:c>
      <x:c r="W849" s="19" t="str">
        <x:v>12-21-2021</x:v>
      </x:c>
      <x:c r="X849" s="19" t="str">
        <x:v>2021278696</x:v>
      </x:c>
      <x:c r="Y849" s="19" t="str">
        <x:v>2026-07-18</x:v>
      </x:c>
      <x:c r="Z849" s="19" t="str">
        <x:v>https://traviscad.org/wp-content/largefiles/2026%20Certified%20Appraisal%20Export%20Supp%200_07182026.zip</x:v>
      </x:c>
      <x:c r="AA849" s="19" t="str">
        <x:v>Appraisal account, not a unique apartment community</x:v>
      </x:c>
      <x:c r="AB849" s="19" t="str">
        <x:v>Unit counts belong in the property crosswalk, not each tax account. Unverified PESP claims are not current-owner determinations.</x:v>
      </x:c>
    </x:row>
    <x:row r="850" ht="24" hidden="0" customHeight="1">
      <x:c r="A850" s="19" t="str">
        <x:v>914473</x:v>
      </x:c>
      <x:c r="B850" s="19" t="str">
        <x:v>EAST RIDGE II</x:v>
      </x:c>
      <x:c r="C850" s="19" t="str">
        <x:v>5501 ROSS RD</x:v>
      </x:c>
      <x:c r="D850" s="19" t="str">
        <x:v>EASTRIDGE DV LLC</x:v>
      </x:c>
      <x:c r="E850" s="19"/>
      <x:c r="F850" s="19"/>
      <x:c r="G850" s="19" t="str">
        <x:v>Unresolved</x:v>
      </x:c>
      <x:c r="H850" s="19"/>
      <x:c r="I850" s="19"/>
      <x:c r="J850" s="19"/>
      <x:c r="K850" s="19"/>
      <x:c r="L850" s="19"/>
      <x:c r="M850" s="19"/>
      <x:c r="N850" s="19"/>
      <x:c r="O850" s="19"/>
      <x:c r="P850" s="20" t="n">
        <x:v>45150000</x:v>
      </x:c>
      <x:c r="Q850" s="19"/>
      <x:c r="R850" s="19" t="str">
        <x:v>Not resolved</x:v>
      </x:c>
      <x:c r="S850" s="19" t="str">
        <x:v>AUSTIN</x:v>
      </x:c>
      <x:c r="T850" s="19" t="str">
        <x:v>TX</x:v>
      </x:c>
      <x:c r="U850" s="19" t="str">
        <x:v>APARTMENT 100+</x:v>
      </x:c>
      <x:c r="V850" s="19" t="str">
        <x:v>02,03,06,0A,2J,68</x:v>
      </x:c>
      <x:c r="W850" s="19"/>
      <x:c r="X850" s="19"/>
      <x:c r="Y850" s="19" t="str">
        <x:v>2026-07-18</x:v>
      </x:c>
      <x:c r="Z850" s="19" t="str">
        <x:v>https://traviscad.org/wp-content/largefiles/2026%20Certified%20Appraisal%20Export%20Supp%200_07182026.zip</x:v>
      </x:c>
      <x:c r="AA850" s="19" t="str">
        <x:v>Appraisal account, not a unique apartment community</x:v>
      </x:c>
      <x:c r="AB850" s="19" t="str">
        <x:v>Unit counts belong in the property crosswalk, not each tax account. Unverified PESP claims are not current-owner determinations.</x:v>
      </x:c>
    </x:row>
    <x:row r="851" ht="24" hidden="0" customHeight="1">
      <x:c r="A851" s="19" t="str">
        <x:v>914489</x:v>
      </x:c>
      <x:c r="B851" s="19" t="str">
        <x:v>LEGACY RANCH AT DESSAU SENIOR</x:v>
      </x:c>
      <x:c r="C851" s="19" t="str">
        <x:v>13527 HARRISGLENN DR</x:v>
      </x:c>
      <x:c r="D851" s="19" t="str">
        <x:v>TCHFC DESSAU LAND LLC</x:v>
      </x:c>
      <x:c r="E851" s="19"/>
      <x:c r="F851" s="19"/>
      <x:c r="G851" s="19" t="str">
        <x:v>Unresolved</x:v>
      </x:c>
      <x:c r="H851" s="19"/>
      <x:c r="I851" s="19"/>
      <x:c r="J851" s="19"/>
      <x:c r="K851" s="19"/>
      <x:c r="L851" s="19"/>
      <x:c r="M851" s="19" t="str">
        <x:v>TCHFC</x:v>
      </x:c>
      <x:c r="N851" s="19" t="str">
        <x:v>394</x:v>
      </x:c>
      <x:c r="O851" s="19" t="str">
        <x:v>XV</x:v>
      </x:c>
      <x:c r="P851" s="20" t="n">
        <x:v>38349600</x:v>
      </x:c>
      <x:c r="Q851" s="19"/>
      <x:c r="R851" s="19" t="str">
        <x:v>Not resolved</x:v>
      </x:c>
      <x:c r="S851" s="19" t="str">
        <x:v>AUSTIN</x:v>
      </x:c>
      <x:c r="T851" s="19" t="str">
        <x:v>TX</x:v>
      </x:c>
      <x:c r="U851" s="19" t="str">
        <x:v>APARTMENT 100+</x:v>
      </x:c>
      <x:c r="V851" s="19" t="str">
        <x:v>02,03,0A,19,2J,68</x:v>
      </x:c>
      <x:c r="W851" s="19" t="str">
        <x:v>06-06-2019</x:v>
      </x:c>
      <x:c r="X851" s="19" t="str">
        <x:v>2019082284</x:v>
      </x:c>
      <x:c r="Y851" s="19" t="str">
        <x:v>2026-07-18</x:v>
      </x:c>
      <x:c r="Z851" s="19" t="str">
        <x:v>https://traviscad.org/wp-content/largefiles/2026%20Certified%20Appraisal%20Export%20Supp%200_07182026.zip</x:v>
      </x:c>
      <x:c r="AA851" s="19" t="str">
        <x:v>Appraisal account, not a unique apartment community</x:v>
      </x:c>
      <x:c r="AB851" s="19" t="str">
        <x:v>Unit counts belong in the property crosswalk, not each tax account. Unverified PESP claims are not current-owner determinations.</x:v>
      </x:c>
    </x:row>
    <x:row r="852" ht="24" hidden="0" customHeight="1">
      <x:c r="A852" s="19" t="str">
        <x:v>916398</x:v>
      </x:c>
      <x:c r="B852" s="19" t="str">
        <x:v>INFINITY TRIANGLE APTS 2</x:v>
      </x:c>
      <x:c r="C852" s="19" t="str">
        <x:v>W GUADALUPE ST</x:v>
      </x:c>
      <x:c r="D852" s="19" t="str">
        <x:v>CL TRIANGLE LP ET AL</x:v>
      </x:c>
      <x:c r="E852" s="19"/>
      <x:c r="F852" s="19"/>
      <x:c r="G852" s="19" t="str">
        <x:v>Unresolved</x:v>
      </x:c>
      <x:c r="H852" s="19"/>
      <x:c r="I852" s="19"/>
      <x:c r="J852" s="19"/>
      <x:c r="K852" s="19"/>
      <x:c r="L852" s="19"/>
      <x:c r="M852" s="19"/>
      <x:c r="N852" s="19"/>
      <x:c r="O852" s="19"/>
      <x:c r="P852" s="20" t="n">
        <x:v>80747118</x:v>
      </x:c>
      <x:c r="Q852" s="19"/>
      <x:c r="R852" s="19" t="str">
        <x:v>Not resolved</x:v>
      </x:c>
      <x:c r="S852" s="19" t="str">
        <x:v>SUFFERN</x:v>
      </x:c>
      <x:c r="T852" s="19" t="str">
        <x:v>NY</x:v>
      </x:c>
      <x:c r="U852" s="19" t="str">
        <x:v>APARTMENT 100+</x:v>
      </x:c>
      <x:c r="V852" s="19" t="str">
        <x:v>01,02,03,0A,2J,68</x:v>
      </x:c>
      <x:c r="W852" s="19" t="str">
        <x:v>07-09-2020</x:v>
      </x:c>
      <x:c r="X852" s="19" t="str">
        <x:v>2020117372</x:v>
      </x:c>
      <x:c r="Y852" s="19" t="str">
        <x:v>2026-07-18</x:v>
      </x:c>
      <x:c r="Z852" s="19" t="str">
        <x:v>https://traviscad.org/wp-content/largefiles/2026%20Certified%20Appraisal%20Export%20Supp%200_07182026.zip</x:v>
      </x:c>
      <x:c r="AA852" s="19" t="str">
        <x:v>Appraisal account, not a unique apartment community</x:v>
      </x:c>
      <x:c r="AB852" s="19" t="str">
        <x:v>Unit counts belong in the property crosswalk, not each tax account. Unverified PESP claims are not current-owner determinations.</x:v>
      </x:c>
    </x:row>
    <x:row r="853" ht="24" hidden="0" customHeight="1">
      <x:c r="A853" s="19" t="str">
        <x:v>916409</x:v>
      </x:c>
      <x:c r="B853" s="19" t="str">
        <x:v>INFINITY TRIANGLE APT</x:v>
      </x:c>
      <x:c r="C853" s="19" t="str">
        <x:v>4616 N LAMAR BLVD</x:v>
      </x:c>
      <x:c r="D853" s="19" t="str">
        <x:v>CL TRIANGLE LP ET AL</x:v>
      </x:c>
      <x:c r="E853" s="19"/>
      <x:c r="F853" s="19"/>
      <x:c r="G853" s="19" t="str">
        <x:v>Unresolved</x:v>
      </x:c>
      <x:c r="H853" s="19"/>
      <x:c r="I853" s="19"/>
      <x:c r="J853" s="19"/>
      <x:c r="K853" s="19"/>
      <x:c r="L853" s="19"/>
      <x:c r="M853" s="19"/>
      <x:c r="N853" s="19"/>
      <x:c r="O853" s="19"/>
      <x:c r="P853" s="20" t="n">
        <x:v>22579999</x:v>
      </x:c>
      <x:c r="Q853" s="19"/>
      <x:c r="R853" s="19" t="str">
        <x:v>Not resolved</x:v>
      </x:c>
      <x:c r="S853" s="19" t="str">
        <x:v>SUFFERN</x:v>
      </x:c>
      <x:c r="T853" s="19" t="str">
        <x:v>NY</x:v>
      </x:c>
      <x:c r="U853" s="19" t="str">
        <x:v>APARTMENT 100+</x:v>
      </x:c>
      <x:c r="V853" s="19" t="str">
        <x:v>01,02,03,0A,2J,68</x:v>
      </x:c>
      <x:c r="W853" s="19" t="str">
        <x:v>04-09-2020</x:v>
      </x:c>
      <x:c r="X853" s="19" t="str">
        <x:v>2020117371</x:v>
      </x:c>
      <x:c r="Y853" s="19" t="str">
        <x:v>2026-07-18</x:v>
      </x:c>
      <x:c r="Z853" s="19" t="str">
        <x:v>https://traviscad.org/wp-content/largefiles/2026%20Certified%20Appraisal%20Export%20Supp%200_07182026.zip</x:v>
      </x:c>
      <x:c r="AA853" s="19" t="str">
        <x:v>Appraisal account, not a unique apartment community</x:v>
      </x:c>
      <x:c r="AB853" s="19" t="str">
        <x:v>Unit counts belong in the property crosswalk, not each tax account. Unverified PESP claims are not current-owner determinations.</x:v>
      </x:c>
    </x:row>
    <x:row r="854" ht="24" hidden="0" customHeight="1">
      <x:c r="A854" s="19" t="str">
        <x:v>916410</x:v>
      </x:c>
      <x:c r="B854" s="19" t="str">
        <x:v>INFINITY TRIANGLE RETAIL</x:v>
      </x:c>
      <x:c r="C854" s="19" t="str">
        <x:v>4616 N LAMAR BLVD</x:v>
      </x:c>
      <x:c r="D854" s="19" t="str">
        <x:v>AP TRIANGLE RETAIL LLC</x:v>
      </x:c>
      <x:c r="E854" s="19"/>
      <x:c r="F854" s="19"/>
      <x:c r="G854" s="19" t="str">
        <x:v>Unresolved</x:v>
      </x:c>
      <x:c r="H854" s="19"/>
      <x:c r="I854" s="19"/>
      <x:c r="J854" s="19"/>
      <x:c r="K854" s="19"/>
      <x:c r="L854" s="19"/>
      <x:c r="M854" s="19"/>
      <x:c r="N854" s="19"/>
      <x:c r="O854" s="19"/>
      <x:c r="P854" s="20" t="n">
        <x:v>30483411</x:v>
      </x:c>
      <x:c r="Q854" s="19"/>
      <x:c r="R854" s="19" t="str">
        <x:v>Not resolved</x:v>
      </x:c>
      <x:c r="S854" s="19" t="str">
        <x:v>COLUMBIA</x:v>
      </x:c>
      <x:c r="T854" s="19" t="str">
        <x:v>SC</x:v>
      </x:c>
      <x:c r="U854" s="19" t="str">
        <x:v>APARTMENT 100+</x:v>
      </x:c>
      <x:c r="V854" s="19" t="str">
        <x:v>01,02,03,0A,2J,68</x:v>
      </x:c>
      <x:c r="W854" s="19" t="str">
        <x:v>03-28-2018</x:v>
      </x:c>
      <x:c r="X854" s="19" t="str">
        <x:v>2018046445</x:v>
      </x:c>
      <x:c r="Y854" s="19" t="str">
        <x:v>2026-07-18</x:v>
      </x:c>
      <x:c r="Z854" s="19" t="str">
        <x:v>https://traviscad.org/wp-content/largefiles/2026%20Certified%20Appraisal%20Export%20Supp%200_07182026.zip</x:v>
      </x:c>
      <x:c r="AA854" s="19" t="str">
        <x:v>Appraisal account, not a unique apartment community</x:v>
      </x:c>
      <x:c r="AB854" s="19" t="str">
        <x:v>Unit counts belong in the property crosswalk, not each tax account. Unverified PESP claims are not current-owner determinations.</x:v>
      </x:c>
    </x:row>
    <x:row r="855" ht="24" hidden="0" customHeight="1">
      <x:c r="A855" s="19" t="str">
        <x:v>917051</x:v>
      </x:c>
      <x:c r="B855" s="19" t="str">
        <x:v>SALTILLO APTS</x:v>
      </x:c>
      <x:c r="C855" s="19" t="str">
        <x:v>901 E 5 ST</x:v>
      </x:c>
      <x:c r="D855" s="19" t="str">
        <x:v>CAPITAL METROPOLITAN TA</x:v>
      </x:c>
      <x:c r="E855" s="19"/>
      <x:c r="F855" s="19"/>
      <x:c r="G855" s="19" t="str">
        <x:v>Unresolved</x:v>
      </x:c>
      <x:c r="H855" s="19"/>
      <x:c r="I855" s="19"/>
      <x:c r="J855" s="19"/>
      <x:c r="K855" s="19"/>
      <x:c r="L855" s="19"/>
      <x:c r="M855" s="19"/>
      <x:c r="N855" s="19"/>
      <x:c r="O855" s="19"/>
      <x:c r="P855" s="20" t="n">
        <x:v>99500000</x:v>
      </x:c>
      <x:c r="Q855" s="19"/>
      <x:c r="R855" s="19" t="str">
        <x:v>Not resolved</x:v>
      </x:c>
      <x:c r="S855" s="19" t="str">
        <x:v>AUSTIN</x:v>
      </x:c>
      <x:c r="T855" s="19" t="str">
        <x:v>TX</x:v>
      </x:c>
      <x:c r="U855" s="19" t="str">
        <x:v>APARTMENT 100+</x:v>
      </x:c>
      <x:c r="V855" s="19" t="str">
        <x:v>01,02,03,0A,2J,68,HPR1</x:v>
      </x:c>
      <x:c r="W855" s="19"/>
      <x:c r="X855" s="19"/>
      <x:c r="Y855" s="19" t="str">
        <x:v>2026-07-18</x:v>
      </x:c>
      <x:c r="Z855" s="19" t="str">
        <x:v>https://traviscad.org/wp-content/largefiles/2026%20Certified%20Appraisal%20Export%20Supp%200_07182026.zip</x:v>
      </x:c>
      <x:c r="AA855" s="19" t="str">
        <x:v>Appraisal account, not a unique apartment community</x:v>
      </x:c>
      <x:c r="AB855" s="19" t="str">
        <x:v>Unit counts belong in the property crosswalk, not each tax account. Unverified PESP claims are not current-owner determinations.</x:v>
      </x:c>
    </x:row>
    <x:row r="856" ht="24" hidden="0" customHeight="1">
      <x:c r="A856" s="19" t="str">
        <x:v>917052</x:v>
      </x:c>
      <x:c r="B856" s="19" t="str">
        <x:v>SALTILLO APTS</x:v>
      </x:c>
      <x:c r="C856" s="19" t="str">
        <x:v>901 E 5 ST</x:v>
      </x:c>
      <x:c r="D856" s="19" t="str">
        <x:v>CAPITAL METROPOLITAN TA</x:v>
      </x:c>
      <x:c r="E856" s="19"/>
      <x:c r="F856" s="19"/>
      <x:c r="G856" s="19" t="str">
        <x:v>Unresolved</x:v>
      </x:c>
      <x:c r="H856" s="19"/>
      <x:c r="I856" s="19"/>
      <x:c r="J856" s="19"/>
      <x:c r="K856" s="19"/>
      <x:c r="L856" s="19"/>
      <x:c r="M856" s="19"/>
      <x:c r="N856" s="19"/>
      <x:c r="O856" s="19"/>
      <x:c r="P856" s="20" t="n">
        <x:v>99500000</x:v>
      </x:c>
      <x:c r="Q856" s="19"/>
      <x:c r="R856" s="19" t="str">
        <x:v>Not resolved</x:v>
      </x:c>
      <x:c r="S856" s="19" t="str">
        <x:v>AUSTIN</x:v>
      </x:c>
      <x:c r="T856" s="19" t="str">
        <x:v>TX</x:v>
      </x:c>
      <x:c r="U856" s="19" t="str">
        <x:v>APARTMENT 100+</x:v>
      </x:c>
      <x:c r="V856" s="19" t="str">
        <x:v>01,02,03,0A,2J,68,HPR1</x:v>
      </x:c>
      <x:c r="W856" s="19"/>
      <x:c r="X856" s="19"/>
      <x:c r="Y856" s="19" t="str">
        <x:v>2026-07-18</x:v>
      </x:c>
      <x:c r="Z856" s="19" t="str">
        <x:v>https://traviscad.org/wp-content/largefiles/2026%20Certified%20Appraisal%20Export%20Supp%200_07182026.zip</x:v>
      </x:c>
      <x:c r="AA856" s="19" t="str">
        <x:v>Appraisal account, not a unique apartment community</x:v>
      </x:c>
      <x:c r="AB856" s="19" t="str">
        <x:v>Unit counts belong in the property crosswalk, not each tax account. Unverified PESP claims are not current-owner determinations.</x:v>
      </x:c>
    </x:row>
    <x:row r="857" ht="24" hidden="0" customHeight="1">
      <x:c r="A857" s="19" t="str">
        <x:v>917053</x:v>
      </x:c>
      <x:c r="B857" s="19" t="str">
        <x:v>TALAVERA LOFTS</x:v>
      </x:c>
      <x:c r="C857" s="19" t="str">
        <x:v>413 NAVASOTA</x:v>
      </x:c>
      <x:c r="D857" s="19" t="str">
        <x:v>SALTILLO DMA HOUSING LLC</x:v>
      </x:c>
      <x:c r="E857" s="19"/>
      <x:c r="F857" s="19"/>
      <x:c r="G857" s="19" t="str">
        <x:v>Unresolved</x:v>
      </x:c>
      <x:c r="H857" s="19"/>
      <x:c r="I857" s="19"/>
      <x:c r="J857" s="19"/>
      <x:c r="K857" s="19"/>
      <x:c r="L857" s="19"/>
      <x:c r="M857" s="19"/>
      <x:c r="N857" s="19"/>
      <x:c r="O857" s="19"/>
      <x:c r="P857" s="20" t="n">
        <x:v>5080000</x:v>
      </x:c>
      <x:c r="Q857" s="19"/>
      <x:c r="R857" s="19" t="str">
        <x:v>Not resolved</x:v>
      </x:c>
      <x:c r="S857" s="19" t="str">
        <x:v>AUSTIN</x:v>
      </x:c>
      <x:c r="T857" s="19" t="str">
        <x:v>TX</x:v>
      </x:c>
      <x:c r="U857" s="19" t="str">
        <x:v>APARTMENT 100+</x:v>
      </x:c>
      <x:c r="V857" s="19" t="str">
        <x:v>01,02,03,0A,2J,68,HPR1</x:v>
      </x:c>
      <x:c r="W857" s="19" t="str">
        <x:v>03-23-2020</x:v>
      </x:c>
      <x:c r="X857" s="19" t="str">
        <x:v>2020048638</x:v>
      </x:c>
      <x:c r="Y857" s="19" t="str">
        <x:v>2026-07-18</x:v>
      </x:c>
      <x:c r="Z857" s="19" t="str">
        <x:v>https://traviscad.org/wp-content/largefiles/2026%20Certified%20Appraisal%20Export%20Supp%200_07182026.zip</x:v>
      </x:c>
      <x:c r="AA857" s="19" t="str">
        <x:v>Appraisal account, not a unique apartment community</x:v>
      </x:c>
      <x:c r="AB857" s="19" t="str">
        <x:v>Unit counts belong in the property crosswalk, not each tax account. Unverified PESP claims are not current-owner determinations.</x:v>
      </x:c>
    </x:row>
    <x:row r="858" ht="24" hidden="0" customHeight="1">
      <x:c r="A858" s="19" t="str">
        <x:v>920517</x:v>
      </x:c>
      <x:c r="B858" s="19" t="str">
        <x:v>ARBOR VIEW</x:v>
      </x:c>
      <x:c r="C858" s="19" t="str">
        <x:v>12100 ARCHELETA BLVD</x:v>
      </x:c>
      <x:c r="D858" s="19" t="str">
        <x:v>CPI SPARROW ARBOR VIEW OWNER LP</x:v>
      </x:c>
      <x:c r="E858" s="19"/>
      <x:c r="F858" s="19"/>
      <x:c r="G858" s="19" t="str">
        <x:v>Unresolved</x:v>
      </x:c>
      <x:c r="H858" s="19"/>
      <x:c r="I858" s="19"/>
      <x:c r="J858" s="19"/>
      <x:c r="K858" s="19"/>
      <x:c r="L858" s="19"/>
      <x:c r="M858" s="19"/>
      <x:c r="N858" s="19"/>
      <x:c r="O858" s="19"/>
      <x:c r="P858" s="20" t="n">
        <x:v>18377034</x:v>
      </x:c>
      <x:c r="Q858" s="19"/>
      <x:c r="R858" s="19" t="str">
        <x:v>Not resolved</x:v>
      </x:c>
      <x:c r="S858" s="19" t="str">
        <x:v>WASHINGTON</x:v>
      </x:c>
      <x:c r="T858" s="19" t="str">
        <x:v>DC</x:v>
      </x:c>
      <x:c r="U858" s="19" t="str">
        <x:v>APARTMENT 100+</x:v>
      </x:c>
      <x:c r="V858" s="19" t="str">
        <x:v>01,02,03,0A,2J,68</x:v>
      </x:c>
      <x:c r="W858" s="19" t="str">
        <x:v>03-25-2022</x:v>
      </x:c>
      <x:c r="X858" s="19" t="str">
        <x:v>2022055151</x:v>
      </x:c>
      <x:c r="Y858" s="19" t="str">
        <x:v>2026-07-18</x:v>
      </x:c>
      <x:c r="Z858" s="19" t="str">
        <x:v>https://traviscad.org/wp-content/largefiles/2026%20Certified%20Appraisal%20Export%20Supp%200_07182026.zip</x:v>
      </x:c>
      <x:c r="AA858" s="19" t="str">
        <x:v>Appraisal account, not a unique apartment community</x:v>
      </x:c>
      <x:c r="AB858" s="19" t="str">
        <x:v>Unit counts belong in the property crosswalk, not each tax account. Unverified PESP claims are not current-owner determinations.</x:v>
      </x:c>
    </x:row>
    <x:row r="859" ht="24" hidden="0" customHeight="1">
      <x:c r="A859" s="19" t="str">
        <x:v>920583</x:v>
      </x:c>
      <x:c r="B859" s="19" t="str">
        <x:v>THE MONT</x:v>
      </x:c>
      <x:c r="C859" s="19" t="str">
        <x:v>2405 MONTOPOLIS DR</x:v>
      </x:c>
      <x:c r="D859" s="19" t="str">
        <x:v>PECOS HOUSING FINANCE CORPORATION</x:v>
      </x:c>
      <x:c r="E859" s="19"/>
      <x:c r="F859" s="19"/>
      <x:c r="G859" s="19" t="str">
        <x:v>Unresolved</x:v>
      </x:c>
      <x:c r="H859" s="19"/>
      <x:c r="I859" s="19"/>
      <x:c r="J859" s="19"/>
      <x:c r="K859" s="19"/>
      <x:c r="L859" s="19"/>
      <x:c r="M859" s="19"/>
      <x:c r="N859" s="19"/>
      <x:c r="O859" s="19"/>
      <x:c r="P859" s="20" t="n">
        <x:v>44650000</x:v>
      </x:c>
      <x:c r="Q859" s="19"/>
      <x:c r="R859" s="19" t="str">
        <x:v>Not resolved</x:v>
      </x:c>
      <x:c r="S859" s="19" t="str">
        <x:v>PECOS</x:v>
      </x:c>
      <x:c r="T859" s="19" t="str">
        <x:v>TX</x:v>
      </x:c>
      <x:c r="U859" s="19" t="str">
        <x:v>APARTMENT 100+</x:v>
      </x:c>
      <x:c r="V859" s="19" t="str">
        <x:v>01,02,03,06,0A,2J,68</x:v>
      </x:c>
      <x:c r="W859" s="19" t="str">
        <x:v>03-17-2025</x:v>
      </x:c>
      <x:c r="X859" s="19" t="str">
        <x:v>2025028640</x:v>
      </x:c>
      <x:c r="Y859" s="19" t="str">
        <x:v>2026-07-18</x:v>
      </x:c>
      <x:c r="Z859" s="19" t="str">
        <x:v>https://traviscad.org/wp-content/largefiles/2026%20Certified%20Appraisal%20Export%20Supp%200_07182026.zip</x:v>
      </x:c>
      <x:c r="AA859" s="19" t="str">
        <x:v>Appraisal account, not a unique apartment community</x:v>
      </x:c>
      <x:c r="AB859" s="19" t="str">
        <x:v>Unit counts belong in the property crosswalk, not each tax account. Unverified PESP claims are not current-owner determinations.</x:v>
      </x:c>
    </x:row>
    <x:row r="860" ht="24" hidden="0" customHeight="1">
      <x:c r="A860" s="19" t="str">
        <x:v>922170</x:v>
      </x:c>
      <x:c r="B860" s="19" t="str">
        <x:v>FLATIRON DOMAIN APT</x:v>
      </x:c>
      <x:c r="C860" s="19" t="str">
        <x:v>10727 DOMAIN DR</x:v>
      </x:c>
      <x:c r="D860" s="19" t="str">
        <x:v>SE FLATIRON LLC</x:v>
      </x:c>
      <x:c r="E860" s="19"/>
      <x:c r="F860" s="19"/>
      <x:c r="G860" s="19" t="str">
        <x:v>Unresolved</x:v>
      </x:c>
      <x:c r="H860" s="19"/>
      <x:c r="I860" s="19"/>
      <x:c r="J860" s="19"/>
      <x:c r="K860" s="19"/>
      <x:c r="L860" s="19"/>
      <x:c r="M860" s="19"/>
      <x:c r="N860" s="19"/>
      <x:c r="O860" s="19"/>
      <x:c r="P860" s="20" t="n">
        <x:v>96468027</x:v>
      </x:c>
      <x:c r="Q860" s="19"/>
      <x:c r="R860" s="19" t="str">
        <x:v>Not resolved</x:v>
      </x:c>
      <x:c r="S860" s="19" t="str">
        <x:v>GREAT NECK</x:v>
      </x:c>
      <x:c r="T860" s="19" t="str">
        <x:v>NY</x:v>
      </x:c>
      <x:c r="U860" s="19" t="str">
        <x:v>APARTMENT 100+</x:v>
      </x:c>
      <x:c r="V860" s="19" t="str">
        <x:v>01,02,03,0A,2J,68,LSRD</x:v>
      </x:c>
      <x:c r="W860" s="19" t="str">
        <x:v>02-26-2021</x:v>
      </x:c>
      <x:c r="X860" s="19" t="str">
        <x:v>2021040813</x:v>
      </x:c>
      <x:c r="Y860" s="19" t="str">
        <x:v>2026-07-18</x:v>
      </x:c>
      <x:c r="Z860" s="19" t="str">
        <x:v>https://traviscad.org/wp-content/largefiles/2026%20Certified%20Appraisal%20Export%20Supp%200_07182026.zip</x:v>
      </x:c>
      <x:c r="AA860" s="19" t="str">
        <x:v>Appraisal account, not a unique apartment community</x:v>
      </x:c>
      <x:c r="AB860" s="19" t="str">
        <x:v>Unit counts belong in the property crosswalk, not each tax account. Unverified PESP claims are not current-owner determinations.</x:v>
      </x:c>
    </x:row>
    <x:row r="861" ht="24" hidden="0" customHeight="1">
      <x:c r="A861" s="19" t="str">
        <x:v>922711</x:v>
      </x:c>
      <x:c r="B861" s="19" t="str">
        <x:v>THE QUINCY</x:v>
      </x:c>
      <x:c r="C861" s="19" t="str">
        <x:v>91 RED RIVER ST</x:v>
      </x:c>
      <x:c r="D861" s="19" t="str">
        <x:v>KRE QUINCY OWNER LLC</x:v>
      </x:c>
      <x:c r="E861" s="19"/>
      <x:c r="F861" s="19"/>
      <x:c r="G861" s="19" t="str">
        <x:v>Unresolved</x:v>
      </x:c>
      <x:c r="H861" s="19"/>
      <x:c r="I861" s="19"/>
      <x:c r="J861" s="19" t="str">
        <x:v>KKR</x:v>
      </x:c>
      <x:c r="K861" s="19" t="str">
        <x:v>PESP-TX-0267</x:v>
      </x:c>
      <x:c r="L861" s="19"/>
      <x:c r="M861" s="19"/>
      <x:c r="N861" s="19"/>
      <x:c r="O861" s="19"/>
      <x:c r="P861" s="20" t="n">
        <x:v>129190000</x:v>
      </x:c>
      <x:c r="Q861" s="19"/>
      <x:c r="R861" s="19" t="str">
        <x:v>Not resolved</x:v>
      </x:c>
      <x:c r="S861" s="19" t="str">
        <x:v>SAN FRANCISCO</x:v>
      </x:c>
      <x:c r="T861" s="19" t="str">
        <x:v>CA</x:v>
      </x:c>
      <x:c r="U861" s="19" t="str">
        <x:v>APARTMENT 100+</x:v>
      </x:c>
      <x:c r="V861" s="19" t="str">
        <x:v>01,02,03,0A,2J,3L,68,2U</x:v>
      </x:c>
      <x:c r="W861" s="19" t="str">
        <x:v>05-12-2022</x:v>
      </x:c>
      <x:c r="X861" s="19" t="str">
        <x:v>2022088494</x:v>
      </x:c>
      <x:c r="Y861" s="19" t="str">
        <x:v>2026-07-18</x:v>
      </x:c>
      <x:c r="Z861" s="19" t="str">
        <x:v>https://traviscad.org/wp-content/largefiles/2026%20Certified%20Appraisal%20Export%20Supp%200_07182026.zip</x:v>
      </x:c>
      <x:c r="AA861" s="19" t="str">
        <x:v>Appraisal account, not a unique apartment community</x:v>
      </x:c>
      <x:c r="AB861" s="19" t="str">
        <x:v>Unit counts belong in the property crosswalk, not each tax account. Unverified PESP claims are not current-owner determinations.</x:v>
      </x:c>
    </x:row>
    <x:row r="862" ht="24" hidden="0" customHeight="1">
      <x:c r="A862" s="19" t="str">
        <x:v>922920</x:v>
      </x:c>
      <x:c r="B862" s="19" t="str">
        <x:v>BRIDGE AT GRANADA</x:v>
      </x:c>
      <x:c r="C862" s="19" t="str">
        <x:v>414 E WONSLEY DR</x:v>
      </x:c>
      <x:c r="D862" s="19" t="str">
        <x:v>HOUSING AUTHORITY OF THE CITY OF AUSTIN</x:v>
      </x:c>
      <x:c r="E862" s="19"/>
      <x:c r="F862" s="19"/>
      <x:c r="G862" s="19" t="str">
        <x:v>Unresolved</x:v>
      </x:c>
      <x:c r="H862" s="19"/>
      <x:c r="I862" s="19"/>
      <x:c r="J862" s="19"/>
      <x:c r="K862" s="19"/>
      <x:c r="L862" s="19"/>
      <x:c r="M862" s="19" t="str">
        <x:v>HACA</x:v>
      </x:c>
      <x:c r="N862" s="19" t="str">
        <x:v>392</x:v>
      </x:c>
      <x:c r="O862" s="19" t="str">
        <x:v>XV</x:v>
      </x:c>
      <x:c r="P862" s="20" t="n">
        <x:v>30280000</x:v>
      </x:c>
      <x:c r="Q862" s="19"/>
      <x:c r="R862" s="19" t="str">
        <x:v>Not resolved</x:v>
      </x:c>
      <x:c r="S862" s="19" t="str">
        <x:v>AUSTIN</x:v>
      </x:c>
      <x:c r="T862" s="19" t="str">
        <x:v>TX</x:v>
      </x:c>
      <x:c r="U862" s="19" t="str">
        <x:v>APARTMENT 100+</x:v>
      </x:c>
      <x:c r="V862" s="19" t="str">
        <x:v>01,02,03,0A,2J,68</x:v>
      </x:c>
      <x:c r="W862" s="19" t="str">
        <x:v>11-14-2019</x:v>
      </x:c>
      <x:c r="X862" s="19" t="str">
        <x:v>2019182153</x:v>
      </x:c>
      <x:c r="Y862" s="19" t="str">
        <x:v>2026-07-18</x:v>
      </x:c>
      <x:c r="Z862" s="19" t="str">
        <x:v>https://traviscad.org/wp-content/largefiles/2026%20Certified%20Appraisal%20Export%20Supp%200_07182026.zip</x:v>
      </x:c>
      <x:c r="AA862" s="19" t="str">
        <x:v>Appraisal account, not a unique apartment community</x:v>
      </x:c>
      <x:c r="AB862" s="19" t="str">
        <x:v>Unit counts belong in the property crosswalk, not each tax account. Unverified PESP claims are not current-owner determinations.</x:v>
      </x:c>
    </x:row>
    <x:row r="863" ht="24" hidden="0" customHeight="1">
      <x:c r="A863" s="19" t="str">
        <x:v>922961</x:v>
      </x:c>
      <x:c r="B863" s="19" t="str">
        <x:v>MOONLIGHT</x:v>
      </x:c>
      <x:c r="C863" s="19" t="str">
        <x:v>5204 CHARLES MERLE DR</x:v>
      </x:c>
      <x:c r="D863" s="19" t="str">
        <x:v>HOUSING AUTHORITY OF THE CITY OF AUSTIN</x:v>
      </x:c>
      <x:c r="E863" s="19"/>
      <x:c r="F863" s="19"/>
      <x:c r="G863" s="19" t="str">
        <x:v>Unresolved</x:v>
      </x:c>
      <x:c r="H863" s="19"/>
      <x:c r="I863" s="19"/>
      <x:c r="J863" s="19"/>
      <x:c r="K863" s="19"/>
      <x:c r="L863" s="19"/>
      <x:c r="M863" s="19" t="str">
        <x:v>HACA</x:v>
      </x:c>
      <x:c r="N863" s="19" t="str">
        <x:v>392</x:v>
      </x:c>
      <x:c r="O863" s="19" t="str">
        <x:v>XV</x:v>
      </x:c>
      <x:c r="P863" s="20" t="n">
        <x:v>38962000</x:v>
      </x:c>
      <x:c r="Q863" s="19"/>
      <x:c r="R863" s="19" t="str">
        <x:v>Not resolved</x:v>
      </x:c>
      <x:c r="S863" s="19" t="str">
        <x:v>AUSTIN</x:v>
      </x:c>
      <x:c r="T863" s="19" t="str">
        <x:v>TX</x:v>
      </x:c>
      <x:c r="U863" s="19" t="str">
        <x:v>APARTMENT 100+</x:v>
      </x:c>
      <x:c r="V863" s="19" t="str">
        <x:v>01,02,03,0A,2J,68,73</x:v>
      </x:c>
      <x:c r="W863" s="19" t="str">
        <x:v>05-20-2020</x:v>
      </x:c>
      <x:c r="X863" s="19" t="str">
        <x:v>2020081327</x:v>
      </x:c>
      <x:c r="Y863" s="19" t="str">
        <x:v>2026-07-18</x:v>
      </x:c>
      <x:c r="Z863" s="19" t="str">
        <x:v>https://traviscad.org/wp-content/largefiles/2026%20Certified%20Appraisal%20Export%20Supp%200_07182026.zip</x:v>
      </x:c>
      <x:c r="AA863" s="19" t="str">
        <x:v>Appraisal account, not a unique apartment community</x:v>
      </x:c>
      <x:c r="AB863" s="19" t="str">
        <x:v>Unit counts belong in the property crosswalk, not each tax account. Unverified PESP claims are not current-owner determinations.</x:v>
      </x:c>
    </x:row>
    <x:row r="864" ht="24" hidden="0" customHeight="1">
      <x:c r="A864" s="19" t="str">
        <x:v>923201</x:v>
      </x:c>
      <x:c r="B864" s="19" t="str">
        <x:v>MODERA DOMAIN</x:v>
      </x:c>
      <x:c r="C864" s="19" t="str">
        <x:v>2618 KRAMER LN</x:v>
      </x:c>
      <x:c r="D864" s="19" t="str">
        <x:v>CLPF KRAMER LANE LP</x:v>
      </x:c>
      <x:c r="E864" s="19"/>
      <x:c r="F864" s="19"/>
      <x:c r="G864" s="19" t="str">
        <x:v>Unresolved</x:v>
      </x:c>
      <x:c r="H864" s="19"/>
      <x:c r="I864" s="19"/>
      <x:c r="J864" s="19" t="str">
        <x:v>Clarion Parnters</x:v>
      </x:c>
      <x:c r="K864" s="19" t="str">
        <x:v>PESP-TX-0281</x:v>
      </x:c>
      <x:c r="L864" s="19"/>
      <x:c r="M864" s="19"/>
      <x:c r="N864" s="19"/>
      <x:c r="O864" s="19"/>
      <x:c r="P864" s="20" t="n">
        <x:v>82300000</x:v>
      </x:c>
      <x:c r="Q864" s="19"/>
      <x:c r="R864" s="19" t="str">
        <x:v>Not resolved</x:v>
      </x:c>
      <x:c r="S864" s="19" t="str">
        <x:v>DALLAS</x:v>
      </x:c>
      <x:c r="T864" s="19" t="str">
        <x:v>TX</x:v>
      </x:c>
      <x:c r="U864" s="19" t="str">
        <x:v>APARTMENT 100+</x:v>
      </x:c>
      <x:c r="V864" s="19" t="str">
        <x:v>01,02,03,0A,2J,68</x:v>
      </x:c>
      <x:c r="W864" s="19" t="str">
        <x:v>05-03-2022</x:v>
      </x:c>
      <x:c r="X864" s="19" t="str">
        <x:v>2022080808</x:v>
      </x:c>
      <x:c r="Y864" s="19" t="str">
        <x:v>2026-07-18</x:v>
      </x:c>
      <x:c r="Z864" s="19" t="str">
        <x:v>https://traviscad.org/wp-content/largefiles/2026%20Certified%20Appraisal%20Export%20Supp%200_07182026.zip</x:v>
      </x:c>
      <x:c r="AA864" s="19" t="str">
        <x:v>Appraisal account, not a unique apartment community</x:v>
      </x:c>
      <x:c r="AB864" s="19" t="str">
        <x:v>Unit counts belong in the property crosswalk, not each tax account. Unverified PESP claims are not current-owner determinations.</x:v>
      </x:c>
    </x:row>
    <x:row r="865" ht="24" hidden="0" customHeight="1">
      <x:c r="A865" s="19" t="str">
        <x:v>926799</x:v>
      </x:c>
      <x:c r="B865" s="19" t="str">
        <x:v>NIGHTINGALE AT GOODNIGHT</x:v>
      </x:c>
      <x:c r="C865" s="19" t="str">
        <x:v>5900 CHARLES MERLE DR</x:v>
      </x:c>
      <x:c r="D865" s="19" t="str">
        <x:v>AUSTIN HOUSING FINANCE CORP</x:v>
      </x:c>
      <x:c r="E865" s="19"/>
      <x:c r="F865" s="19"/>
      <x:c r="G865" s="19" t="str">
        <x:v>Unresolved</x:v>
      </x:c>
      <x:c r="H865" s="19"/>
      <x:c r="I865" s="19"/>
      <x:c r="J865" s="19"/>
      <x:c r="K865" s="19"/>
      <x:c r="L865" s="19"/>
      <x:c r="M865" s="19" t="str">
        <x:v>AHFC</x:v>
      </x:c>
      <x:c r="N865" s="19" t="str">
        <x:v>394</x:v>
      </x:c>
      <x:c r="O865" s="19" t="str">
        <x:v>XV</x:v>
      </x:c>
      <x:c r="P865" s="20" t="n">
        <x:v>21329527</x:v>
      </x:c>
      <x:c r="Q865" s="19"/>
      <x:c r="R865" s="19" t="str">
        <x:v>Not resolved</x:v>
      </x:c>
      <x:c r="S865" s="19" t="str">
        <x:v>AUSTIN</x:v>
      </x:c>
      <x:c r="T865" s="19" t="str">
        <x:v>TX</x:v>
      </x:c>
      <x:c r="U865" s="19" t="str">
        <x:v>APARTMENT 100+</x:v>
      </x:c>
      <x:c r="V865" s="19" t="str">
        <x:v>01,02,03,0A,2J,68,73</x:v>
      </x:c>
      <x:c r="W865" s="19"/>
      <x:c r="X865" s="19"/>
      <x:c r="Y865" s="19" t="str">
        <x:v>2026-07-18</x:v>
      </x:c>
      <x:c r="Z865" s="19" t="str">
        <x:v>https://traviscad.org/wp-content/largefiles/2026%20Certified%20Appraisal%20Export%20Supp%200_07182026.zip</x:v>
      </x:c>
      <x:c r="AA865" s="19" t="str">
        <x:v>Appraisal account, not a unique apartment community</x:v>
      </x:c>
      <x:c r="AB865" s="19" t="str">
        <x:v>Unit counts belong in the property crosswalk, not each tax account. Unverified PESP claims are not current-owner determinations.</x:v>
      </x:c>
    </x:row>
    <x:row r="866" ht="24" hidden="0" customHeight="1">
      <x:c r="A866" s="19" t="str">
        <x:v>928825</x:v>
      </x:c>
      <x:c r="B866" s="19" t="str">
        <x:v>THE LADYBIRD-SENIOR AFFORDABLE LIVING</x:v>
      </x:c>
      <x:c r="C866" s="19" t="str">
        <x:v>1320 ART DILLY DR</x:v>
      </x:c>
      <x:c r="D866" s="19" t="str">
        <x:v>AGC RBJ LLC</x:v>
      </x:c>
      <x:c r="E866" s="19"/>
      <x:c r="F866" s="19"/>
      <x:c r="G866" s="19" t="str">
        <x:v>Unresolved</x:v>
      </x:c>
      <x:c r="H866" s="19"/>
      <x:c r="I866" s="19"/>
      <x:c r="J866" s="19"/>
      <x:c r="K866" s="19"/>
      <x:c r="L866" s="19"/>
      <x:c r="M866" s="19"/>
      <x:c r="N866" s="19"/>
      <x:c r="O866" s="19"/>
      <x:c r="P866" s="20" t="n">
        <x:v>18048324</x:v>
      </x:c>
      <x:c r="Q866" s="19"/>
      <x:c r="R866" s="19" t="str">
        <x:v>Not resolved</x:v>
      </x:c>
      <x:c r="S866" s="19" t="str">
        <x:v>AUSTIN</x:v>
      </x:c>
      <x:c r="T866" s="19" t="str">
        <x:v>TX</x:v>
      </x:c>
      <x:c r="U866" s="19" t="str">
        <x:v>APARTMENT 100+</x:v>
      </x:c>
      <x:c r="V866" s="19" t="str">
        <x:v>01,02,03,0A,2J,68,HPR1</x:v>
      </x:c>
      <x:c r="W866" s="19"/>
      <x:c r="X866" s="19"/>
      <x:c r="Y866" s="19" t="str">
        <x:v>2026-07-18</x:v>
      </x:c>
      <x:c r="Z866" s="19" t="str">
        <x:v>https://traviscad.org/wp-content/largefiles/2026%20Certified%20Appraisal%20Export%20Supp%200_07182026.zip</x:v>
      </x:c>
      <x:c r="AA866" s="19" t="str">
        <x:v>Appraisal account, not a unique apartment community</x:v>
      </x:c>
      <x:c r="AB866" s="19" t="str">
        <x:v>Unit counts belong in the property crosswalk, not each tax account. Unverified PESP claims are not current-owner determinations.</x:v>
      </x:c>
    </x:row>
    <x:row r="867" ht="24" hidden="0" customHeight="1">
      <x:c r="A867" s="19" t="str">
        <x:v>929018</x:v>
      </x:c>
      <x:c r="B867" s="19" t="str">
        <x:v>INSPIRE ON 22ND (APTS)</x:v>
      </x:c>
      <x:c r="C867" s="19" t="str">
        <x:v>2200 NUECES ST</x:v>
      </x:c>
      <x:c r="D867" s="19" t="str">
        <x:v>WESLEY FOUNDATION OF AUSTIN</x:v>
      </x:c>
      <x:c r="E867" s="19"/>
      <x:c r="F867" s="19"/>
      <x:c r="G867" s="19" t="str">
        <x:v>Unresolved</x:v>
      </x:c>
      <x:c r="H867" s="19"/>
      <x:c r="I867" s="19"/>
      <x:c r="J867" s="19"/>
      <x:c r="K867" s="19"/>
      <x:c r="L867" s="19"/>
      <x:c r="M867" s="19"/>
      <x:c r="N867" s="19"/>
      <x:c r="O867" s="19"/>
      <x:c r="P867" s="20" t="n">
        <x:v>66790000</x:v>
      </x:c>
      <x:c r="Q867" s="19"/>
      <x:c r="R867" s="19" t="str">
        <x:v>Not resolved</x:v>
      </x:c>
      <x:c r="S867" s="19" t="str">
        <x:v>NEWPORT BEACH</x:v>
      </x:c>
      <x:c r="T867" s="19" t="str">
        <x:v>CA</x:v>
      </x:c>
      <x:c r="U867" s="19" t="str">
        <x:v>APARTMENT 100+</x:v>
      </x:c>
      <x:c r="V867" s="19" t="str">
        <x:v>01,02,03,0A,2J,68</x:v>
      </x:c>
      <x:c r="W867" s="19" t="str">
        <x:v>06-17-2021</x:v>
      </x:c>
      <x:c r="X867" s="19" t="str">
        <x:v>2021136280</x:v>
      </x:c>
      <x:c r="Y867" s="19" t="str">
        <x:v>2026-07-18</x:v>
      </x:c>
      <x:c r="Z867" s="19" t="str">
        <x:v>https://traviscad.org/wp-content/largefiles/2026%20Certified%20Appraisal%20Export%20Supp%200_07182026.zip</x:v>
      </x:c>
      <x:c r="AA867" s="19" t="str">
        <x:v>Appraisal account, not a unique apartment community</x:v>
      </x:c>
      <x:c r="AB867" s="19" t="str">
        <x:v>Unit counts belong in the property crosswalk, not each tax account. Unverified PESP claims are not current-owner determinations.</x:v>
      </x:c>
    </x:row>
    <x:row r="868" ht="24" hidden="0" customHeight="1">
      <x:c r="A868" s="19" t="str">
        <x:v>929634</x:v>
      </x:c>
      <x:c r="B868" s="19" t="str">
        <x:v>CAMBRIAN EAST RIVERSIDE UNIT A</x:v>
      </x:c>
      <x:c r="C868" s="19" t="str">
        <x:v>1806 CLUBVIEW AVE</x:v>
      </x:c>
      <x:c r="D868" s="19" t="str">
        <x:v>CAMBRIAN EAST RIVERSIDE LP</x:v>
      </x:c>
      <x:c r="E868" s="19"/>
      <x:c r="F868" s="19"/>
      <x:c r="G868" s="19" t="str">
        <x:v>Unresolved</x:v>
      </x:c>
      <x:c r="H868" s="19"/>
      <x:c r="I868" s="19"/>
      <x:c r="J868" s="19"/>
      <x:c r="K868" s="19"/>
      <x:c r="L868" s="19"/>
      <x:c r="M868" s="19"/>
      <x:c r="N868" s="19"/>
      <x:c r="O868" s="19"/>
      <x:c r="P868" s="20" t="n">
        <x:v>5624971</x:v>
      </x:c>
      <x:c r="Q868" s="19"/>
      <x:c r="R868" s="19" t="str">
        <x:v>Not resolved</x:v>
      </x:c>
      <x:c r="S868" s="19" t="str">
        <x:v>SAN ANTONIO</x:v>
      </x:c>
      <x:c r="T868" s="19" t="str">
        <x:v>TX</x:v>
      </x:c>
      <x:c r="U868" s="19" t="str">
        <x:v>APARTMENT 100+</x:v>
      </x:c>
      <x:c r="V868" s="19" t="str">
        <x:v>02,03,06,0A,2J,68</x:v>
      </x:c>
      <x:c r="W868" s="19" t="str">
        <x:v>09-13-2019</x:v>
      </x:c>
      <x:c r="X868" s="19" t="str">
        <x:v>2019142905</x:v>
      </x:c>
      <x:c r="Y868" s="19" t="str">
        <x:v>2026-07-18</x:v>
      </x:c>
      <x:c r="Z868" s="19" t="str">
        <x:v>https://traviscad.org/wp-content/largefiles/2026%20Certified%20Appraisal%20Export%20Supp%200_07182026.zip</x:v>
      </x:c>
      <x:c r="AA868" s="19" t="str">
        <x:v>Appraisal account, not a unique apartment community</x:v>
      </x:c>
      <x:c r="AB868" s="19" t="str">
        <x:v>Unit counts belong in the property crosswalk, not each tax account. Unverified PESP claims are not current-owner determinations.</x:v>
      </x:c>
    </x:row>
    <x:row r="869" ht="24" hidden="0" customHeight="1">
      <x:c r="A869" s="19" t="str">
        <x:v>930180</x:v>
      </x:c>
      <x:c r="B869" s="19" t="str">
        <x:v>TRAVIS FLATS (AH)</x:v>
      </x:c>
      <x:c r="C869" s="19" t="str">
        <x:v>5310 HELEN ST</x:v>
      </x:c>
      <x:c r="D869" s="19" t="str">
        <x:v>TRAVIS COUNTY</x:v>
      </x:c>
      <x:c r="E869" s="19"/>
      <x:c r="F869" s="19"/>
      <x:c r="G869" s="19" t="str">
        <x:v>Unresolved</x:v>
      </x:c>
      <x:c r="H869" s="19"/>
      <x:c r="I869" s="19"/>
      <x:c r="J869" s="19"/>
      <x:c r="K869" s="19"/>
      <x:c r="L869" s="19"/>
      <x:c r="M869" s="19" t="str">
        <x:v>TCHFC</x:v>
      </x:c>
      <x:c r="N869" s="19" t="str">
        <x:v>394</x:v>
      </x:c>
      <x:c r="O869" s="19" t="str">
        <x:v>XV</x:v>
      </x:c>
      <x:c r="P869" s="20" t="n">
        <x:v>21077512</x:v>
      </x:c>
      <x:c r="Q869" s="19"/>
      <x:c r="R869" s="19" t="str">
        <x:v>Not resolved</x:v>
      </x:c>
      <x:c r="S869" s="19" t="str">
        <x:v>AUSTIN</x:v>
      </x:c>
      <x:c r="T869" s="19" t="str">
        <x:v>TX</x:v>
      </x:c>
      <x:c r="U869" s="19" t="str">
        <x:v>APARTMENT 100+</x:v>
      </x:c>
      <x:c r="V869" s="19" t="str">
        <x:v>01,02,03,0A,2J,68</x:v>
      </x:c>
      <x:c r="W869" s="19"/>
      <x:c r="X869" s="19"/>
      <x:c r="Y869" s="19" t="str">
        <x:v>2026-07-18</x:v>
      </x:c>
      <x:c r="Z869" s="19" t="str">
        <x:v>https://traviscad.org/wp-content/largefiles/2026%20Certified%20Appraisal%20Export%20Supp%200_07182026.zip</x:v>
      </x:c>
      <x:c r="AA869" s="19" t="str">
        <x:v>Appraisal account, not a unique apartment community</x:v>
      </x:c>
      <x:c r="AB869" s="19" t="str">
        <x:v>Unit counts belong in the property crosswalk, not each tax account. Unverified PESP claims are not current-owner determinations.</x:v>
      </x:c>
    </x:row>
    <x:row r="870" ht="24" hidden="0" customHeight="1">
      <x:c r="A870" s="19" t="str">
        <x:v>932345</x:v>
      </x:c>
      <x:c r="B870" s="19" t="str">
        <x:v>MOONTOWER</x:v>
      </x:c>
      <x:c r="C870" s="19" t="str">
        <x:v>2204 SAN ANTONIO ST</x:v>
      </x:c>
      <x:c r="D870" s="19" t="str">
        <x:v>MOONTOWER UT LLC</x:v>
      </x:c>
      <x:c r="E870" s="19"/>
      <x:c r="F870" s="19"/>
      <x:c r="G870" s="19" t="str">
        <x:v>Unresolved</x:v>
      </x:c>
      <x:c r="H870" s="19"/>
      <x:c r="I870" s="19"/>
      <x:c r="J870" s="19"/>
      <x:c r="K870" s="19"/>
      <x:c r="L870" s="19"/>
      <x:c r="M870" s="19"/>
      <x:c r="N870" s="19"/>
      <x:c r="O870" s="19"/>
      <x:c r="P870" s="20" t="n">
        <x:v>105820000</x:v>
      </x:c>
      <x:c r="Q870" s="19"/>
      <x:c r="R870" s="19" t="str">
        <x:v>Not resolved</x:v>
      </x:c>
      <x:c r="S870" s="19" t="str">
        <x:v>CARLSBAD</x:v>
      </x:c>
      <x:c r="T870" s="19" t="str">
        <x:v>CA</x:v>
      </x:c>
      <x:c r="U870" s="19" t="str">
        <x:v>APARTMENT 100+</x:v>
      </x:c>
      <x:c r="V870" s="19" t="str">
        <x:v>01,02,03,0A,2J,68</x:v>
      </x:c>
      <x:c r="W870" s="19" t="str">
        <x:v>10-27-2020</x:v>
      </x:c>
      <x:c r="X870" s="19" t="str">
        <x:v>2020209403</x:v>
      </x:c>
      <x:c r="Y870" s="19" t="str">
        <x:v>2026-07-18</x:v>
      </x:c>
      <x:c r="Z870" s="19" t="str">
        <x:v>https://traviscad.org/wp-content/largefiles/2026%20Certified%20Appraisal%20Export%20Supp%200_07182026.zip</x:v>
      </x:c>
      <x:c r="AA870" s="19" t="str">
        <x:v>Appraisal account, not a unique apartment community</x:v>
      </x:c>
      <x:c r="AB870" s="19" t="str">
        <x:v>Unit counts belong in the property crosswalk, not each tax account. Unverified PESP claims are not current-owner determinations.</x:v>
      </x:c>
    </x:row>
    <x:row r="871" ht="24" hidden="0" customHeight="1">
      <x:c r="A871" s="19" t="str">
        <x:v>932408</x:v>
      </x:c>
      <x:c r="B871" s="19" t="str">
        <x:v>Mint House</x:v>
      </x:c>
      <x:c r="C871" s="19" t="str">
        <x:v>1007 S CONGRESS AVE</x:v>
      </x:c>
      <x:c r="D871" s="19" t="str">
        <x:v>MUSIC LANE 1007 OWNER LP</x:v>
      </x:c>
      <x:c r="E871" s="19"/>
      <x:c r="F871" s="19"/>
      <x:c r="G871" s="19" t="str">
        <x:v>Unresolved</x:v>
      </x:c>
      <x:c r="H871" s="19"/>
      <x:c r="I871" s="19"/>
      <x:c r="J871" s="19" t="str">
        <x:v>Invesco Real Estate</x:v>
      </x:c>
      <x:c r="K871" s="19" t="str">
        <x:v>PESP-TX-0249</x:v>
      </x:c>
      <x:c r="L871" s="19"/>
      <x:c r="M871" s="19"/>
      <x:c r="N871" s="19"/>
      <x:c r="O871" s="19"/>
      <x:c r="P871" s="20" t="n">
        <x:v>58900000</x:v>
      </x:c>
      <x:c r="Q871" s="19"/>
      <x:c r="R871" s="19" t="str">
        <x:v>Not resolved</x:v>
      </x:c>
      <x:c r="S871" s="19" t="str">
        <x:v>DALLAS</x:v>
      </x:c>
      <x:c r="T871" s="19" t="str">
        <x:v>TX</x:v>
      </x:c>
      <x:c r="U871" s="19" t="str">
        <x:v>APARTMENT 100+</x:v>
      </x:c>
      <x:c r="V871" s="19" t="str">
        <x:v>01,02,03,0A,2J,68</x:v>
      </x:c>
      <x:c r="W871" s="19" t="str">
        <x:v>12-23-2021</x:v>
      </x:c>
      <x:c r="X871" s="19" t="str">
        <x:v>2021280238</x:v>
      </x:c>
      <x:c r="Y871" s="19" t="str">
        <x:v>2026-07-18</x:v>
      </x:c>
      <x:c r="Z871" s="19" t="str">
        <x:v>https://traviscad.org/wp-content/largefiles/2026%20Certified%20Appraisal%20Export%20Supp%200_07182026.zip</x:v>
      </x:c>
      <x:c r="AA871" s="19" t="str">
        <x:v>Appraisal account, not a unique apartment community</x:v>
      </x:c>
      <x:c r="AB871" s="19" t="str">
        <x:v>Unit counts belong in the property crosswalk, not each tax account. Unverified PESP claims are not current-owner determinations.</x:v>
      </x:c>
    </x:row>
    <x:row r="872" ht="24" hidden="0" customHeight="1">
      <x:c r="A872" s="19" t="str">
        <x:v>933252</x:v>
      </x:c>
      <x:c r="B872" s="19" t="str">
        <x:v>OVERTURE ARBORETUM</x:v>
      </x:c>
      <x:c r="C872" s="19" t="str">
        <x:v>10600 JOLLYVILLE RD</x:v>
      </x:c>
      <x:c r="D872" s="19" t="str">
        <x:v>CRP GREP OVERTURE ARBORETUM OWNER</x:v>
      </x:c>
      <x:c r="E872" s="19"/>
      <x:c r="F872" s="19"/>
      <x:c r="G872" s="19" t="str">
        <x:v>Unresolved</x:v>
      </x:c>
      <x:c r="H872" s="19"/>
      <x:c r="I872" s="19"/>
      <x:c r="J872" s="19" t="str">
        <x:v>The Carlyle Group</x:v>
      </x:c>
      <x:c r="K872" s="19" t="str">
        <x:v>PESP-TX-0218</x:v>
      </x:c>
      <x:c r="L872" s="19"/>
      <x:c r="M872" s="19"/>
      <x:c r="N872" s="19"/>
      <x:c r="O872" s="19"/>
      <x:c r="P872" s="20" t="n">
        <x:v>51695617</x:v>
      </x:c>
      <x:c r="Q872" s="19"/>
      <x:c r="R872" s="19" t="str">
        <x:v>Not resolved</x:v>
      </x:c>
      <x:c r="S872" s="19" t="str">
        <x:v>WASHINGTON</x:v>
      </x:c>
      <x:c r="T872" s="19" t="str">
        <x:v>DC</x:v>
      </x:c>
      <x:c r="U872" s="19" t="str">
        <x:v>APARTMENT 100+</x:v>
      </x:c>
      <x:c r="V872" s="19" t="str">
        <x:v>01,02,03,0A,1G,2J,68</x:v>
      </x:c>
      <x:c r="W872" s="19" t="str">
        <x:v>02-04-2021</x:v>
      </x:c>
      <x:c r="X872" s="19" t="str">
        <x:v>2021026519</x:v>
      </x:c>
      <x:c r="Y872" s="19" t="str">
        <x:v>2026-07-18</x:v>
      </x:c>
      <x:c r="Z872" s="19" t="str">
        <x:v>https://traviscad.org/wp-content/largefiles/2026%20Certified%20Appraisal%20Export%20Supp%200_07182026.zip</x:v>
      </x:c>
      <x:c r="AA872" s="19" t="str">
        <x:v>Appraisal account, not a unique apartment community</x:v>
      </x:c>
      <x:c r="AB872" s="19" t="str">
        <x:v>Unit counts belong in the property crosswalk, not each tax account. Unverified PESP claims are not current-owner determinations.</x:v>
      </x:c>
    </x:row>
    <x:row r="873" ht="24" hidden="0" customHeight="1">
      <x:c r="A873" s="19" t="str">
        <x:v>934176</x:v>
      </x:c>
      <x:c r="B873" s="19" t="str">
        <x:v>ALEXAN BRAKER POINTE</x:v>
      </x:c>
      <x:c r="C873" s="19" t="str">
        <x:v>10801 N MOPAC EXPY</x:v>
      </x:c>
      <x:c r="D873" s="19" t="str">
        <x:v>CH MF BTH II/AUSTIN DOMAIN LP</x:v>
      </x:c>
      <x:c r="E873" s="19"/>
      <x:c r="F873" s="19"/>
      <x:c r="G873" s="19" t="str">
        <x:v>Unresolved</x:v>
      </x:c>
      <x:c r="H873" s="19"/>
      <x:c r="I873" s="19"/>
      <x:c r="J873" s="19" t="str">
        <x:v>Crow Holdgins</x:v>
      </x:c>
      <x:c r="K873" s="19" t="str">
        <x:v>PESP-TX-0244</x:v>
      </x:c>
      <x:c r="L873" s="19"/>
      <x:c r="M873" s="19"/>
      <x:c r="N873" s="19"/>
      <x:c r="O873" s="19"/>
      <x:c r="P873" s="20" t="n">
        <x:v>65290000</x:v>
      </x:c>
      <x:c r="Q873" s="19"/>
      <x:c r="R873" s="19" t="str">
        <x:v>Not resolved</x:v>
      </x:c>
      <x:c r="S873" s="19" t="str">
        <x:v>DALLAS</x:v>
      </x:c>
      <x:c r="T873" s="19" t="str">
        <x:v>TX</x:v>
      </x:c>
      <x:c r="U873" s="19" t="str">
        <x:v>APARTMENT 100+</x:v>
      </x:c>
      <x:c r="V873" s="19" t="str">
        <x:v>01,02,03,0A,2J,68,LSRD</x:v>
      </x:c>
      <x:c r="W873" s="19" t="str">
        <x:v>09-06-2019</x:v>
      </x:c>
      <x:c r="X873" s="19" t="str">
        <x:v>2019138193</x:v>
      </x:c>
      <x:c r="Y873" s="19" t="str">
        <x:v>2026-07-18</x:v>
      </x:c>
      <x:c r="Z873" s="19" t="str">
        <x:v>https://traviscad.org/wp-content/largefiles/2026%20Certified%20Appraisal%20Export%20Supp%200_07182026.zip</x:v>
      </x:c>
      <x:c r="AA873" s="19" t="str">
        <x:v>Appraisal account, not a unique apartment community</x:v>
      </x:c>
      <x:c r="AB873" s="19" t="str">
        <x:v>Unit counts belong in the property crosswalk, not each tax account. Unverified PESP claims are not current-owner determinations.</x:v>
      </x:c>
    </x:row>
    <x:row r="874" ht="24" hidden="0" customHeight="1">
      <x:c r="A874" s="19" t="str">
        <x:v>934671</x:v>
      </x:c>
      <x:c r="B874" s="19" t="str">
        <x:v>BRIDGE AT DAVENPORT PLACE</x:v>
      </x:c>
      <x:c r="C874" s="19" t="str">
        <x:v>13301 DESSAU RD</x:v>
      </x:c>
      <x:c r="D874" s="19" t="str">
        <x:v>HOUSING AUTHORITY OF COA</x:v>
      </x:c>
      <x:c r="E874" s="19"/>
      <x:c r="F874" s="19"/>
      <x:c r="G874" s="19" t="str">
        <x:v>Unresolved</x:v>
      </x:c>
      <x:c r="H874" s="19"/>
      <x:c r="I874" s="19"/>
      <x:c r="J874" s="19"/>
      <x:c r="K874" s="19"/>
      <x:c r="L874" s="19"/>
      <x:c r="M874" s="19" t="str">
        <x:v>HACA</x:v>
      </x:c>
      <x:c r="N874" s="19" t="str">
        <x:v>392</x:v>
      </x:c>
      <x:c r="O874" s="19" t="str">
        <x:v>XV</x:v>
      </x:c>
      <x:c r="P874" s="20" t="n">
        <x:v>43345648</x:v>
      </x:c>
      <x:c r="Q874" s="19"/>
      <x:c r="R874" s="19" t="str">
        <x:v>Not resolved</x:v>
      </x:c>
      <x:c r="S874" s="19" t="str">
        <x:v>AUSTIN</x:v>
      </x:c>
      <x:c r="T874" s="19" t="str">
        <x:v>TX</x:v>
      </x:c>
      <x:c r="U874" s="19" t="str">
        <x:v>APARTMENT 100+</x:v>
      </x:c>
      <x:c r="V874" s="19" t="str">
        <x:v>02,03,0A,19,2J,68</x:v>
      </x:c>
      <x:c r="W874" s="19" t="str">
        <x:v>06-29-2022</x:v>
      </x:c>
      <x:c r="X874" s="19" t="str">
        <x:v>2022114499</x:v>
      </x:c>
      <x:c r="Y874" s="19" t="str">
        <x:v>2026-07-18</x:v>
      </x:c>
      <x:c r="Z874" s="19" t="str">
        <x:v>https://traviscad.org/wp-content/largefiles/2026%20Certified%20Appraisal%20Export%20Supp%200_07182026.zip</x:v>
      </x:c>
      <x:c r="AA874" s="19" t="str">
        <x:v>Appraisal account, not a unique apartment community</x:v>
      </x:c>
      <x:c r="AB874" s="19" t="str">
        <x:v>Unit counts belong in the property crosswalk, not each tax account. Unverified PESP claims are not current-owner determinations.</x:v>
      </x:c>
    </x:row>
    <x:row r="875" ht="24" hidden="0" customHeight="1">
      <x:c r="A875" s="19" t="str">
        <x:v>934686</x:v>
      </x:c>
      <x:c r="B875" s="19" t="str">
        <x:v>BRIDGE AT PALOMA</x:v>
      </x:c>
      <x:c r="C875" s="19" t="str">
        <x:v>9911 DESSAU RD</x:v>
      </x:c>
      <x:c r="D875" s="19" t="str">
        <x:v>HOUSING AUTHORITY OF AUSTIN</x:v>
      </x:c>
      <x:c r="E875" s="19"/>
      <x:c r="F875" s="19"/>
      <x:c r="G875" s="19" t="str">
        <x:v>Unresolved</x:v>
      </x:c>
      <x:c r="H875" s="19"/>
      <x:c r="I875" s="19"/>
      <x:c r="J875" s="19"/>
      <x:c r="K875" s="19"/>
      <x:c r="L875" s="19"/>
      <x:c r="M875" s="19" t="str">
        <x:v>HACA</x:v>
      </x:c>
      <x:c r="N875" s="19" t="str">
        <x:v>392</x:v>
      </x:c>
      <x:c r="O875" s="19" t="str">
        <x:v>XV</x:v>
      </x:c>
      <x:c r="P875" s="20" t="n">
        <x:v>54960000</x:v>
      </x:c>
      <x:c r="Q875" s="19"/>
      <x:c r="R875" s="19" t="str">
        <x:v>Not resolved</x:v>
      </x:c>
      <x:c r="S875" s="19" t="str">
        <x:v>AUSTIN</x:v>
      </x:c>
      <x:c r="T875" s="19" t="str">
        <x:v>TX</x:v>
      </x:c>
      <x:c r="U875" s="19" t="str">
        <x:v>APARTMENT 100+</x:v>
      </x:c>
      <x:c r="V875" s="19" t="str">
        <x:v>02,03,0A,2J,34,68</x:v>
      </x:c>
      <x:c r="W875" s="19" t="str">
        <x:v>12-14-2023</x:v>
      </x:c>
      <x:c r="X875" s="19" t="str">
        <x:v>2023139099</x:v>
      </x:c>
      <x:c r="Y875" s="19" t="str">
        <x:v>2026-07-18</x:v>
      </x:c>
      <x:c r="Z875" s="19" t="str">
        <x:v>https://traviscad.org/wp-content/largefiles/2026%20Certified%20Appraisal%20Export%20Supp%200_07182026.zip</x:v>
      </x:c>
      <x:c r="AA875" s="19" t="str">
        <x:v>Appraisal account, not a unique apartment community</x:v>
      </x:c>
      <x:c r="AB875" s="19" t="str">
        <x:v>Unit counts belong in the property crosswalk, not each tax account. Unverified PESP claims are not current-owner determinations.</x:v>
      </x:c>
    </x:row>
    <x:row r="876" ht="24" hidden="0" customHeight="1">
      <x:c r="A876" s="19" t="str">
        <x:v>934687</x:v>
      </x:c>
      <x:c r="B876" s="19" t="str">
        <x:v>PIONEER HILL APTS</x:v>
      </x:c>
      <x:c r="C876" s="19" t="str">
        <x:v>1625 EDGEWORTH BND</x:v>
      </x:c>
      <x:c r="D876" s="19" t="str">
        <x:v>PIONEER HILLS WF HARMONY LLC</x:v>
      </x:c>
      <x:c r="E876" s="19"/>
      <x:c r="F876" s="19"/>
      <x:c r="G876" s="19" t="str">
        <x:v>Unresolved</x:v>
      </x:c>
      <x:c r="H876" s="19"/>
      <x:c r="I876" s="19"/>
      <x:c r="J876" s="19"/>
      <x:c r="K876" s="19"/>
      <x:c r="L876" s="19"/>
      <x:c r="M876" s="19"/>
      <x:c r="N876" s="19"/>
      <x:c r="O876" s="19"/>
      <x:c r="P876" s="20" t="n">
        <x:v>51510000</x:v>
      </x:c>
      <x:c r="Q876" s="19"/>
      <x:c r="R876" s="19" t="str">
        <x:v>Not resolved</x:v>
      </x:c>
      <x:c r="S876" s="19" t="str">
        <x:v>NEW YORK</x:v>
      </x:c>
      <x:c r="T876" s="19" t="str">
        <x:v>NY</x:v>
      </x:c>
      <x:c r="U876" s="19" t="str">
        <x:v>APARTMENT 100+</x:v>
      </x:c>
      <x:c r="V876" s="19" t="str">
        <x:v>02,03,0A,2J,34,68</x:v>
      </x:c>
      <x:c r="W876" s="19" t="str">
        <x:v>04-30-2024</x:v>
      </x:c>
      <x:c r="X876" s="19" t="str">
        <x:v>2024047290</x:v>
      </x:c>
      <x:c r="Y876" s="19" t="str">
        <x:v>2026-07-18</x:v>
      </x:c>
      <x:c r="Z876" s="19" t="str">
        <x:v>https://traviscad.org/wp-content/largefiles/2026%20Certified%20Appraisal%20Export%20Supp%200_07182026.zip</x:v>
      </x:c>
      <x:c r="AA876" s="19" t="str">
        <x:v>Appraisal account, not a unique apartment community</x:v>
      </x:c>
      <x:c r="AB876" s="19" t="str">
        <x:v>Unit counts belong in the property crosswalk, not each tax account. Unverified PESP claims are not current-owner determinations.</x:v>
      </x:c>
    </x:row>
    <x:row r="877" ht="36" hidden="0" customHeight="1">
      <x:c r="A877" s="19" t="str">
        <x:v>934752</x:v>
      </x:c>
      <x:c r="B877" s="19" t="str">
        <x:v>THE MARTINGALE (AH)</x:v>
      </x:c>
      <x:c r="C877" s="19" t="str">
        <x:v>8100 S CONGRESS AVE</x:v>
      </x:c>
      <x:c r="D877" s="19" t="str">
        <x:v>SOUTH CONGRESS PUBLIC FACILITY CORPORATION</x:v>
      </x:c>
      <x:c r="E877" s="19"/>
      <x:c r="F877" s="19"/>
      <x:c r="G877" s="19" t="str">
        <x:v>Unresolved</x:v>
      </x:c>
      <x:c r="H877" s="19"/>
      <x:c r="I877" s="19"/>
      <x:c r="J877" s="19"/>
      <x:c r="K877" s="19"/>
      <x:c r="L877" s="19"/>
      <x:c r="M877" s="19" t="str">
        <x:v>HACA</x:v>
      </x:c>
      <x:c r="N877" s="19" t="str">
        <x:v>303</x:v>
      </x:c>
      <x:c r="O877" s="19" t="str">
        <x:v>XV</x:v>
      </x:c>
      <x:c r="P877" s="20" t="n">
        <x:v>56684100</x:v>
      </x:c>
      <x:c r="Q877" s="19"/>
      <x:c r="R877" s="19" t="str">
        <x:v>Not resolved</x:v>
      </x:c>
      <x:c r="S877" s="19" t="str">
        <x:v>AUSTIN</x:v>
      </x:c>
      <x:c r="T877" s="19" t="str">
        <x:v>TX</x:v>
      </x:c>
      <x:c r="U877" s="19" t="str">
        <x:v>APARTMENT 100+</x:v>
      </x:c>
      <x:c r="V877" s="19" t="str">
        <x:v>01,02,03,0A,2J,68</x:v>
      </x:c>
      <x:c r="W877" s="19" t="str">
        <x:v>10-29-2019</x:v>
      </x:c>
      <x:c r="X877" s="19" t="str">
        <x:v>2019171864</x:v>
      </x:c>
      <x:c r="Y877" s="19" t="str">
        <x:v>2026-07-18</x:v>
      </x:c>
      <x:c r="Z877" s="19" t="str">
        <x:v>https://traviscad.org/wp-content/largefiles/2026%20Certified%20Appraisal%20Export%20Supp%200_07182026.zip</x:v>
      </x:c>
      <x:c r="AA877" s="19" t="str">
        <x:v>Appraisal account, not a unique apartment community</x:v>
      </x:c>
      <x:c r="AB877" s="19" t="str">
        <x:v>Unit counts belong in the property crosswalk, not each tax account. Unverified PESP claims are not current-owner determinations.</x:v>
      </x:c>
    </x:row>
    <x:row r="878" ht="24" hidden="0" customHeight="1">
      <x:c r="A878" s="19" t="str">
        <x:v>934804</x:v>
      </x:c>
      <x:c r="B878" s="19" t="str">
        <x:v>THE NELSON</x:v>
      </x:c>
      <x:c r="C878" s="19" t="str">
        <x:v>10820 BREZZA LN</x:v>
      </x:c>
      <x:c r="D878" s="19" t="str">
        <x:v>SW DC PHASE II DEVELOPMENT LLC</x:v>
      </x:c>
      <x:c r="E878" s="19"/>
      <x:c r="F878" s="19"/>
      <x:c r="G878" s="19" t="str">
        <x:v>Unresolved</x:v>
      </x:c>
      <x:c r="H878" s="19"/>
      <x:c r="I878" s="19"/>
      <x:c r="J878" s="19"/>
      <x:c r="K878" s="19"/>
      <x:c r="L878" s="19"/>
      <x:c r="M878" s="19"/>
      <x:c r="N878" s="19"/>
      <x:c r="O878" s="19"/>
      <x:c r="P878" s="20" t="n">
        <x:v>66770000</x:v>
      </x:c>
      <x:c r="Q878" s="19"/>
      <x:c r="R878" s="19" t="str">
        <x:v>Not resolved</x:v>
      </x:c>
      <x:c r="S878" s="19" t="str">
        <x:v>DALLAS</x:v>
      </x:c>
      <x:c r="T878" s="19" t="str">
        <x:v>TX</x:v>
      </x:c>
      <x:c r="U878" s="19" t="str">
        <x:v>APARTMENT 100+</x:v>
      </x:c>
      <x:c r="V878" s="19" t="str">
        <x:v>01,02,03,0A,2J,68</x:v>
      </x:c>
      <x:c r="W878" s="19" t="str">
        <x:v>05-04-2021</x:v>
      </x:c>
      <x:c r="X878" s="19" t="str">
        <x:v>2021101100</x:v>
      </x:c>
      <x:c r="Y878" s="19" t="str">
        <x:v>2026-07-18</x:v>
      </x:c>
      <x:c r="Z878" s="19" t="str">
        <x:v>https://traviscad.org/wp-content/largefiles/2026%20Certified%20Appraisal%20Export%20Supp%200_07182026.zip</x:v>
      </x:c>
      <x:c r="AA878" s="19" t="str">
        <x:v>Appraisal account, not a unique apartment community</x:v>
      </x:c>
      <x:c r="AB878" s="19" t="str">
        <x:v>Unit counts belong in the property crosswalk, not each tax account. Unverified PESP claims are not current-owner determinations.</x:v>
      </x:c>
    </x:row>
    <x:row r="879" ht="24" hidden="0" customHeight="1">
      <x:c r="A879" s="19" t="str">
        <x:v>935079</x:v>
      </x:c>
      <x:c r="B879" s="19" t="str">
        <x:v>RIVETTE TOWER</x:v>
      </x:c>
      <x:c r="C879" s="19" t="str">
        <x:v>3901 BERKMAN DR</x:v>
      </x:c>
      <x:c r="D879" s="19" t="str">
        <x:v>MUELLER ALDRICH TOWER LP</x:v>
      </x:c>
      <x:c r="E879" s="19"/>
      <x:c r="F879" s="19"/>
      <x:c r="G879" s="19" t="str">
        <x:v>Unresolved</x:v>
      </x:c>
      <x:c r="H879" s="19"/>
      <x:c r="I879" s="19"/>
      <x:c r="J879" s="19"/>
      <x:c r="K879" s="19"/>
      <x:c r="L879" s="19"/>
      <x:c r="M879" s="19"/>
      <x:c r="N879" s="19"/>
      <x:c r="O879" s="19"/>
      <x:c r="P879" s="20" t="n">
        <x:v>96060000</x:v>
      </x:c>
      <x:c r="Q879" s="19"/>
      <x:c r="R879" s="19" t="str">
        <x:v>Not resolved</x:v>
      </x:c>
      <x:c r="S879" s="19" t="str">
        <x:v>AUSTIN</x:v>
      </x:c>
      <x:c r="T879" s="19" t="str">
        <x:v>TX</x:v>
      </x:c>
      <x:c r="U879" s="19" t="str">
        <x:v>APARTMENT 100+</x:v>
      </x:c>
      <x:c r="V879" s="19" t="str">
        <x:v>01,02,03,0A,2J,68,6K</x:v>
      </x:c>
      <x:c r="W879" s="19" t="str">
        <x:v>09-04-2019</x:v>
      </x:c>
      <x:c r="X879" s="19" t="str">
        <x:v>2019136750</x:v>
      </x:c>
      <x:c r="Y879" s="19" t="str">
        <x:v>2026-07-18</x:v>
      </x:c>
      <x:c r="Z879" s="19" t="str">
        <x:v>https://traviscad.org/wp-content/largefiles/2026%20Certified%20Appraisal%20Export%20Supp%200_07182026.zip</x:v>
      </x:c>
      <x:c r="AA879" s="19" t="str">
        <x:v>Appraisal account, not a unique apartment community</x:v>
      </x:c>
      <x:c r="AB879" s="19" t="str">
        <x:v>Unit counts belong in the property crosswalk, not each tax account. Unverified PESP claims are not current-owner determinations.</x:v>
      </x:c>
    </x:row>
    <x:row r="880" ht="24" hidden="0" customHeight="1">
      <x:c r="A880" s="19" t="str">
        <x:v>935394</x:v>
      </x:c>
      <x:c r="B880" s="19" t="str">
        <x:v>LOS PORTALES DE LENA GUERRERO</x:v>
      </x:c>
      <x:c r="C880" s="19" t="str">
        <x:v>5225 JAIN LN</x:v>
      </x:c>
      <x:c r="D880" s="19" t="str">
        <x:v>GOVALLE TERRACE PARTNERS LP</x:v>
      </x:c>
      <x:c r="E880" s="19"/>
      <x:c r="F880" s="19"/>
      <x:c r="G880" s="19" t="str">
        <x:v>Unresolved</x:v>
      </x:c>
      <x:c r="H880" s="19"/>
      <x:c r="I880" s="19"/>
      <x:c r="J880" s="19"/>
      <x:c r="K880" s="19"/>
      <x:c r="L880" s="19"/>
      <x:c r="M880" s="19"/>
      <x:c r="N880" s="19"/>
      <x:c r="O880" s="19"/>
      <x:c r="P880" s="20" t="n">
        <x:v>8660000</x:v>
      </x:c>
      <x:c r="Q880" s="19"/>
      <x:c r="R880" s="19" t="str">
        <x:v>Not resolved</x:v>
      </x:c>
      <x:c r="S880" s="19" t="str">
        <x:v>KEENE</x:v>
      </x:c>
      <x:c r="T880" s="19" t="str">
        <x:v>CA</x:v>
      </x:c>
      <x:c r="U880" s="19" t="str">
        <x:v>APARTMENT 100+</x:v>
      </x:c>
      <x:c r="V880" s="19" t="str">
        <x:v>01,02,03,0A,2J,68</x:v>
      </x:c>
      <x:c r="W880" s="19"/>
      <x:c r="X880" s="19"/>
      <x:c r="Y880" s="19" t="str">
        <x:v>2026-07-18</x:v>
      </x:c>
      <x:c r="Z880" s="19" t="str">
        <x:v>https://traviscad.org/wp-content/largefiles/2026%20Certified%20Appraisal%20Export%20Supp%200_07182026.zip</x:v>
      </x:c>
      <x:c r="AA880" s="19" t="str">
        <x:v>Appraisal account, not a unique apartment community</x:v>
      </x:c>
      <x:c r="AB880" s="19" t="str">
        <x:v>Unit counts belong in the property crosswalk, not each tax account. Unverified PESP claims are not current-owner determinations.</x:v>
      </x:c>
    </x:row>
    <x:row r="881" ht="24" hidden="0" customHeight="1">
      <x:c r="A881" s="19" t="str">
        <x:v>937451</x:v>
      </x:c>
      <x:c r="B881" s="19" t="str">
        <x:v>PARMER VILLAGE</x:v>
      </x:c>
      <x:c r="C881" s="19" t="str">
        <x:v>900 E PARMER LANE</x:v>
      </x:c>
      <x:c r="D881" s="19" t="str">
        <x:v>AUSTIN LY &amp; NGUYEN LP</x:v>
      </x:c>
      <x:c r="E881" s="19"/>
      <x:c r="F881" s="19"/>
      <x:c r="G881" s="19" t="str">
        <x:v>Unresolved</x:v>
      </x:c>
      <x:c r="H881" s="19"/>
      <x:c r="I881" s="19"/>
      <x:c r="J881" s="19"/>
      <x:c r="K881" s="19"/>
      <x:c r="L881" s="19"/>
      <x:c r="M881" s="19"/>
      <x:c r="N881" s="19"/>
      <x:c r="O881" s="19"/>
      <x:c r="P881" s="20" t="n">
        <x:v>28160552</x:v>
      </x:c>
      <x:c r="Q881" s="19"/>
      <x:c r="R881" s="19" t="str">
        <x:v>Not resolved</x:v>
      </x:c>
      <x:c r="S881" s="19" t="str">
        <x:v>AUSTIN</x:v>
      </x:c>
      <x:c r="T881" s="19" t="str">
        <x:v>TX</x:v>
      </x:c>
      <x:c r="U881" s="19" t="str">
        <x:v>APARTMENT 100+</x:v>
      </x:c>
      <x:c r="V881" s="19" t="str">
        <x:v>02,03,0A,19,2J,68,76</x:v>
      </x:c>
      <x:c r="W881" s="19"/>
      <x:c r="X881" s="19"/>
      <x:c r="Y881" s="19" t="str">
        <x:v>2026-07-18</x:v>
      </x:c>
      <x:c r="Z881" s="19" t="str">
        <x:v>https://traviscad.org/wp-content/largefiles/2026%20Certified%20Appraisal%20Export%20Supp%200_07182026.zip</x:v>
      </x:c>
      <x:c r="AA881" s="19" t="str">
        <x:v>Appraisal account, not a unique apartment community</x:v>
      </x:c>
      <x:c r="AB881" s="19" t="str">
        <x:v>Unit counts belong in the property crosswalk, not each tax account. Unverified PESP claims are not current-owner determinations.</x:v>
      </x:c>
    </x:row>
    <x:row r="882" ht="24" hidden="0" customHeight="1">
      <x:c r="A882" s="19" t="str">
        <x:v>937555</x:v>
      </x:c>
      <x:c r="B882" s="19" t="str">
        <x:v>CASCADES AT ONION CREEK APTS</x:v>
      </x:c>
      <x:c r="C882" s="19" t="str">
        <x:v>2213 CASCADES AVE</x:v>
      </x:c>
      <x:c r="D882" s="19" t="str">
        <x:v>HOUSING AUTHORITY CITY OF AUSTIN</x:v>
      </x:c>
      <x:c r="E882" s="19"/>
      <x:c r="F882" s="19"/>
      <x:c r="G882" s="19" t="str">
        <x:v>Unresolved</x:v>
      </x:c>
      <x:c r="H882" s="19"/>
      <x:c r="I882" s="19"/>
      <x:c r="J882" s="19"/>
      <x:c r="K882" s="19"/>
      <x:c r="L882" s="19"/>
      <x:c r="M882" s="19"/>
      <x:c r="N882" s="19"/>
      <x:c r="O882" s="19" t="str">
        <x:v>XV</x:v>
      </x:c>
      <x:c r="P882" s="20" t="n">
        <x:v>37852123</x:v>
      </x:c>
      <x:c r="Q882" s="19"/>
      <x:c r="R882" s="19" t="str">
        <x:v>Not resolved</x:v>
      </x:c>
      <x:c r="S882" s="19" t="str">
        <x:v>AUSTIN</x:v>
      </x:c>
      <x:c r="T882" s="19" t="str">
        <x:v>TX</x:v>
      </x:c>
      <x:c r="U882" s="19" t="str">
        <x:v>APARTMENT 100+</x:v>
      </x:c>
      <x:c r="V882" s="19" t="str">
        <x:v>01,02,03,0A,2J,68</x:v>
      </x:c>
      <x:c r="W882" s="19" t="str">
        <x:v>03-13-2026</x:v>
      </x:c>
      <x:c r="X882" s="19" t="str">
        <x:v>2026027598</x:v>
      </x:c>
      <x:c r="Y882" s="19" t="str">
        <x:v>2026-07-18</x:v>
      </x:c>
      <x:c r="Z882" s="19" t="str">
        <x:v>https://traviscad.org/wp-content/largefiles/2026%20Certified%20Appraisal%20Export%20Supp%200_07182026.zip</x:v>
      </x:c>
      <x:c r="AA882" s="19" t="str">
        <x:v>Appraisal account, not a unique apartment community</x:v>
      </x:c>
      <x:c r="AB882" s="19" t="str">
        <x:v>Unit counts belong in the property crosswalk, not each tax account. Unverified PESP claims are not current-owner determinations.</x:v>
      </x:c>
    </x:row>
    <x:row r="883" ht="24" hidden="0" customHeight="1">
      <x:c r="A883" s="19" t="str">
        <x:v>937556</x:v>
      </x:c>
      <x:c r="B883" s="19" t="str">
        <x:v>ASPIRE AT ONION CREEK</x:v>
      </x:c>
      <x:c r="C883" s="19" t="str">
        <x:v>2333 CASCADES AVE</x:v>
      </x:c>
      <x:c r="D883" s="19" t="str">
        <x:v>TCHFC CASCADES LAND LLC</x:v>
      </x:c>
      <x:c r="E883" s="19"/>
      <x:c r="F883" s="19"/>
      <x:c r="G883" s="19" t="str">
        <x:v>Unresolved</x:v>
      </x:c>
      <x:c r="H883" s="19"/>
      <x:c r="I883" s="19"/>
      <x:c r="J883" s="19"/>
      <x:c r="K883" s="19"/>
      <x:c r="L883" s="19"/>
      <x:c r="M883" s="19" t="str">
        <x:v>TCHFC</x:v>
      </x:c>
      <x:c r="N883" s="19" t="str">
        <x:v>394</x:v>
      </x:c>
      <x:c r="O883" s="19" t="str">
        <x:v>XV</x:v>
      </x:c>
      <x:c r="P883" s="20" t="n">
        <x:v>53133457</x:v>
      </x:c>
      <x:c r="Q883" s="19"/>
      <x:c r="R883" s="19" t="str">
        <x:v>Not resolved</x:v>
      </x:c>
      <x:c r="S883" s="19" t="str">
        <x:v>AUSTIN</x:v>
      </x:c>
      <x:c r="T883" s="19" t="str">
        <x:v>TX</x:v>
      </x:c>
      <x:c r="U883" s="19" t="str">
        <x:v>APARTMENT 100+</x:v>
      </x:c>
      <x:c r="V883" s="19" t="str">
        <x:v>01,02,03,0A,2J,68</x:v>
      </x:c>
      <x:c r="W883" s="19" t="str">
        <x:v>08-07-2020</x:v>
      </x:c>
      <x:c r="X883" s="19" t="str">
        <x:v>2020140274</x:v>
      </x:c>
      <x:c r="Y883" s="19" t="str">
        <x:v>2026-07-18</x:v>
      </x:c>
      <x:c r="Z883" s="19" t="str">
        <x:v>https://traviscad.org/wp-content/largefiles/2026%20Certified%20Appraisal%20Export%20Supp%200_07182026.zip</x:v>
      </x:c>
      <x:c r="AA883" s="19" t="str">
        <x:v>Appraisal account, not a unique apartment community</x:v>
      </x:c>
      <x:c r="AB883" s="19" t="str">
        <x:v>Unit counts belong in the property crosswalk, not each tax account. Unverified PESP claims are not current-owner determinations.</x:v>
      </x:c>
    </x:row>
    <x:row r="884" ht="24" hidden="0" customHeight="1">
      <x:c r="A884" s="19" t="str">
        <x:v>937606</x:v>
      </x:c>
      <x:c r="B884" s="19" t="str">
        <x:v>ST ELMO LIVING</x:v>
      </x:c>
      <x:c r="C884" s="19" t="str">
        <x:v>4323 CONGRESS AVE</x:v>
      </x:c>
      <x:c r="D884" s="19" t="str">
        <x:v>ST ELMO APTS LP LLC</x:v>
      </x:c>
      <x:c r="E884" s="19"/>
      <x:c r="F884" s="19"/>
      <x:c r="G884" s="19" t="str">
        <x:v>Unresolved</x:v>
      </x:c>
      <x:c r="H884" s="19"/>
      <x:c r="I884" s="19"/>
      <x:c r="J884" s="19"/>
      <x:c r="K884" s="19"/>
      <x:c r="L884" s="19"/>
      <x:c r="M884" s="19"/>
      <x:c r="N884" s="19"/>
      <x:c r="O884" s="19"/>
      <x:c r="P884" s="20" t="n">
        <x:v>76680000</x:v>
      </x:c>
      <x:c r="Q884" s="19"/>
      <x:c r="R884" s="19" t="str">
        <x:v>Not resolved</x:v>
      </x:c>
      <x:c r="S884" s="19" t="str">
        <x:v>ADDISON</x:v>
      </x:c>
      <x:c r="T884" s="19" t="str">
        <x:v>TX</x:v>
      </x:c>
      <x:c r="U884" s="19" t="str">
        <x:v>APARTMENT 100+</x:v>
      </x:c>
      <x:c r="V884" s="19" t="str">
        <x:v>01,02,03,0A,2J,68</x:v>
      </x:c>
      <x:c r="W884" s="19" t="str">
        <x:v>05-11-2020</x:v>
      </x:c>
      <x:c r="X884" s="19" t="str">
        <x:v>2020086989</x:v>
      </x:c>
      <x:c r="Y884" s="19" t="str">
        <x:v>2026-07-18</x:v>
      </x:c>
      <x:c r="Z884" s="19" t="str">
        <x:v>https://traviscad.org/wp-content/largefiles/2026%20Certified%20Appraisal%20Export%20Supp%200_07182026.zip</x:v>
      </x:c>
      <x:c r="AA884" s="19" t="str">
        <x:v>Appraisal account, not a unique apartment community</x:v>
      </x:c>
      <x:c r="AB884" s="19" t="str">
        <x:v>Unit counts belong in the property crosswalk, not each tax account. Unverified PESP claims are not current-owner determinations.</x:v>
      </x:c>
    </x:row>
    <x:row r="885" ht="24" hidden="0" customHeight="1">
      <x:c r="A885" s="19" t="str">
        <x:v>938188</x:v>
      </x:c>
      <x:c r="B885" s="19" t="str">
        <x:v>THE MARKSON</x:v>
      </x:c>
      <x:c r="C885" s="19" t="str">
        <x:v>5313 VEGA AVE</x:v>
      </x:c>
      <x:c r="D885" s="19" t="str">
        <x:v>ST ANDREWS EPISCOPAL SCHOOL INC</x:v>
      </x:c>
      <x:c r="E885" s="19"/>
      <x:c r="F885" s="19"/>
      <x:c r="G885" s="19" t="str">
        <x:v>Unresolved</x:v>
      </x:c>
      <x:c r="H885" s="19"/>
      <x:c r="I885" s="19"/>
      <x:c r="J885" s="19" t="str">
        <x:v>The NRP Group</x:v>
      </x:c>
      <x:c r="K885" s="19" t="str">
        <x:v>PESP-TX-0120 | PESP-TX-0226</x:v>
      </x:c>
      <x:c r="L885" s="19" t="str">
        <x:v> Shared account TCAD:938188: Markson Phase II, The; 295.0 units; The NRP Group | Markson, The; 330.0 units; The NRP Group</x:v>
      </x:c>
      <x:c r="M885" s="19" t="str">
        <x:v>HACA</x:v>
      </x:c>
      <x:c r="N885" s="19" t="str">
        <x:v>303</x:v>
      </x:c>
      <x:c r="O885" s="19" t="str">
        <x:v>XJ</x:v>
      </x:c>
      <x:c r="P885" s="20" t="n">
        <x:v>77580000</x:v>
      </x:c>
      <x:c r="Q885" s="19"/>
      <x:c r="R885" s="19" t="str">
        <x:v>Not resolved</x:v>
      </x:c>
      <x:c r="S885" s="19" t="str">
        <x:v>AUSTIN</x:v>
      </x:c>
      <x:c r="T885" s="19" t="str">
        <x:v>TX</x:v>
      </x:c>
      <x:c r="U885" s="19" t="str">
        <x:v>APARTMENT 100+</x:v>
      </x:c>
      <x:c r="V885" s="19" t="str">
        <x:v>01,02,03,0A,2J,68</x:v>
      </x:c>
      <x:c r="W885" s="19"/>
      <x:c r="X885" s="19"/>
      <x:c r="Y885" s="19" t="str">
        <x:v>2026-07-18</x:v>
      </x:c>
      <x:c r="Z885" s="19" t="str">
        <x:v>https://traviscad.org/wp-content/largefiles/2026%20Certified%20Appraisal%20Export%20Supp%200_07182026.zip</x:v>
      </x:c>
      <x:c r="AA885" s="19" t="str">
        <x:v>Appraisal account, not a unique apartment community</x:v>
      </x:c>
      <x:c r="AB885" s="19" t="str">
        <x:v>Unit counts belong in the property crosswalk, not each tax account. Unverified PESP claims are not current-owner determinations.</x:v>
      </x:c>
    </x:row>
    <x:row r="886" ht="24" hidden="0" customHeight="1">
      <x:c r="A886" s="19" t="str">
        <x:v>939535</x:v>
      </x:c>
      <x:c r="B886" s="19" t="str">
        <x:v>MESH</x:v>
      </x:c>
      <x:c r="C886" s="19" t="str">
        <x:v>2215 TOWN LAKE CIR</x:v>
      </x:c>
      <x:c r="D886" s="19" t="str">
        <x:v>FBZ TOWN LAKE CIRCLE LP</x:v>
      </x:c>
      <x:c r="E886" s="19"/>
      <x:c r="F886" s="19"/>
      <x:c r="G886" s="19" t="str">
        <x:v>Unresolved</x:v>
      </x:c>
      <x:c r="H886" s="19"/>
      <x:c r="I886" s="19"/>
      <x:c r="J886" s="19"/>
      <x:c r="K886" s="19"/>
      <x:c r="L886" s="19"/>
      <x:c r="M886" s="19"/>
      <x:c r="N886" s="19"/>
      <x:c r="O886" s="19"/>
      <x:c r="P886" s="20" t="n">
        <x:v>19360000</x:v>
      </x:c>
      <x:c r="Q886" s="19"/>
      <x:c r="R886" s="19" t="str">
        <x:v>Not resolved</x:v>
      </x:c>
      <x:c r="S886" s="19" t="str">
        <x:v>AUSTIN</x:v>
      </x:c>
      <x:c r="T886" s="19" t="str">
        <x:v>TX</x:v>
      </x:c>
      <x:c r="U886" s="19" t="str">
        <x:v>APARTMENT 100+ | APARTMENT 26-49</x:v>
      </x:c>
      <x:c r="V886" s="19" t="str">
        <x:v>01,02,03,0A,2J,68</x:v>
      </x:c>
      <x:c r="W886" s="19"/>
      <x:c r="X886" s="19"/>
      <x:c r="Y886" s="19" t="str">
        <x:v>2026-07-18</x:v>
      </x:c>
      <x:c r="Z886" s="19" t="str">
        <x:v>https://traviscad.org/wp-content/largefiles/2026%20Certified%20Appraisal%20Export%20Supp%200_07182026.zip</x:v>
      </x:c>
      <x:c r="AA886" s="19" t="str">
        <x:v>Appraisal account, not a unique apartment community</x:v>
      </x:c>
      <x:c r="AB886" s="19" t="str">
        <x:v>Unit counts belong in the property crosswalk, not each tax account. Unverified PESP claims are not current-owner determinations.</x:v>
      </x:c>
    </x:row>
    <x:row r="887" ht="24" hidden="0" customHeight="1">
      <x:c r="A887" s="19" t="str">
        <x:v>939541</x:v>
      </x:c>
      <x:c r="B887" s="19" t="str">
        <x:v>COLLECTION (LINK)</x:v>
      </x:c>
      <x:c r="C887" s="19" t="str">
        <x:v>2409 TOWN LAKE CIR</x:v>
      </x:c>
      <x:c r="D887" s="19" t="str">
        <x:v>2409 TOWN LAKE LLC</x:v>
      </x:c>
      <x:c r="E887" s="19"/>
      <x:c r="F887" s="19"/>
      <x:c r="G887" s="19" t="str">
        <x:v>Unresolved</x:v>
      </x:c>
      <x:c r="H887" s="19"/>
      <x:c r="I887" s="19"/>
      <x:c r="J887" s="19"/>
      <x:c r="K887" s="19"/>
      <x:c r="L887" s="19"/>
      <x:c r="M887" s="19"/>
      <x:c r="N887" s="19"/>
      <x:c r="O887" s="19"/>
      <x:c r="P887" s="20" t="n">
        <x:v>10750000</x:v>
      </x:c>
      <x:c r="Q887" s="19"/>
      <x:c r="R887" s="19" t="str">
        <x:v>Not resolved</x:v>
      </x:c>
      <x:c r="S887" s="19" t="str">
        <x:v>DENVER</x:v>
      </x:c>
      <x:c r="T887" s="19" t="str">
        <x:v>CO</x:v>
      </x:c>
      <x:c r="U887" s="19" t="str">
        <x:v>APARTMENT 100+</x:v>
      </x:c>
      <x:c r="V887" s="19" t="str">
        <x:v>01,02,03,0A,2J,68</x:v>
      </x:c>
      <x:c r="W887" s="19"/>
      <x:c r="X887" s="19"/>
      <x:c r="Y887" s="19" t="str">
        <x:v>2026-07-18</x:v>
      </x:c>
      <x:c r="Z887" s="19" t="str">
        <x:v>https://traviscad.org/wp-content/largefiles/2026%20Certified%20Appraisal%20Export%20Supp%200_07182026.zip</x:v>
      </x:c>
      <x:c r="AA887" s="19" t="str">
        <x:v>Appraisal account, not a unique apartment community</x:v>
      </x:c>
      <x:c r="AB887" s="19" t="str">
        <x:v>Unit counts belong in the property crosswalk, not each tax account. Unverified PESP claims are not current-owner determinations.</x:v>
      </x:c>
    </x:row>
    <x:row r="888" ht="24" hidden="0" customHeight="1">
      <x:c r="A888" s="19" t="str">
        <x:v>939544</x:v>
      </x:c>
      <x:c r="B888" s="19" t="str">
        <x:v>WARREN HOUSE</x:v>
      </x:c>
      <x:c r="C888" s="19" t="str">
        <x:v>2439 TOWN LAKE CIR</x:v>
      </x:c>
      <x:c r="D888" s="19" t="str">
        <x:v>FBZ TOWN LAKE CIRCLE III LLC</x:v>
      </x:c>
      <x:c r="E888" s="19"/>
      <x:c r="F888" s="19"/>
      <x:c r="G888" s="19" t="str">
        <x:v>Unresolved</x:v>
      </x:c>
      <x:c r="H888" s="19"/>
      <x:c r="I888" s="19"/>
      <x:c r="J888" s="19"/>
      <x:c r="K888" s="19"/>
      <x:c r="L888" s="19"/>
      <x:c r="M888" s="19"/>
      <x:c r="N888" s="19"/>
      <x:c r="O888" s="19"/>
      <x:c r="P888" s="20" t="n">
        <x:v>3381180</x:v>
      </x:c>
      <x:c r="Q888" s="19"/>
      <x:c r="R888" s="19" t="str">
        <x:v>Not resolved</x:v>
      </x:c>
      <x:c r="S888" s="19" t="str">
        <x:v>AUSTIN</x:v>
      </x:c>
      <x:c r="T888" s="19" t="str">
        <x:v>TX</x:v>
      </x:c>
      <x:c r="U888" s="19" t="str">
        <x:v>APARTMENT 50-100</x:v>
      </x:c>
      <x:c r="V888" s="19" t="str">
        <x:v>01,02,03,0A,2J,68</x:v>
      </x:c>
      <x:c r="W888" s="19"/>
      <x:c r="X888" s="19"/>
      <x:c r="Y888" s="19" t="str">
        <x:v>2026-07-18</x:v>
      </x:c>
      <x:c r="Z888" s="19" t="str">
        <x:v>https://traviscad.org/wp-content/largefiles/2026%20Certified%20Appraisal%20Export%20Supp%200_07182026.zip</x:v>
      </x:c>
      <x:c r="AA888" s="19" t="str">
        <x:v>Appraisal account, not a unique apartment community</x:v>
      </x:c>
      <x:c r="AB888" s="19" t="str">
        <x:v>Unit counts belong in the property crosswalk, not each tax account. Unverified PESP claims are not current-owner determinations.</x:v>
      </x:c>
    </x:row>
    <x:row r="889" ht="24" hidden="0" customHeight="1">
      <x:c r="A889" s="19" t="str">
        <x:v>940374</x:v>
      </x:c>
      <x:c r="B889" s="19" t="str">
        <x:v>CONCOURSE AT MUELLER</x:v>
      </x:c>
      <x:c r="C889" s="19" t="str">
        <x:v>3900 BERKMAN DR</x:v>
      </x:c>
      <x:c r="D889" s="19" t="str">
        <x:v>AUSTIN MODERN LOFTS LLC</x:v>
      </x:c>
      <x:c r="E889" s="19"/>
      <x:c r="F889" s="19"/>
      <x:c r="G889" s="19" t="str">
        <x:v>Unresolved</x:v>
      </x:c>
      <x:c r="H889" s="19"/>
      <x:c r="I889" s="19"/>
      <x:c r="J889" s="19"/>
      <x:c r="K889" s="19"/>
      <x:c r="L889" s="19"/>
      <x:c r="M889" s="19"/>
      <x:c r="N889" s="19"/>
      <x:c r="O889" s="19"/>
      <x:c r="P889" s="20" t="n">
        <x:v>6356117</x:v>
      </x:c>
      <x:c r="Q889" s="19"/>
      <x:c r="R889" s="19" t="str">
        <x:v>Not resolved</x:v>
      </x:c>
      <x:c r="S889" s="19" t="str">
        <x:v>HOUSTON</x:v>
      </x:c>
      <x:c r="T889" s="19" t="str">
        <x:v>TX</x:v>
      </x:c>
      <x:c r="U889" s="19" t="str">
        <x:v>APARTMENT 100+</x:v>
      </x:c>
      <x:c r="V889" s="19" t="str">
        <x:v>01,02,03,0A,2J,68,6K</x:v>
      </x:c>
      <x:c r="W889" s="19"/>
      <x:c r="X889" s="19"/>
      <x:c r="Y889" s="19" t="str">
        <x:v>2026-07-18</x:v>
      </x:c>
      <x:c r="Z889" s="19" t="str">
        <x:v>https://traviscad.org/wp-content/largefiles/2026%20Certified%20Appraisal%20Export%20Supp%200_07182026.zip</x:v>
      </x:c>
      <x:c r="AA889" s="19" t="str">
        <x:v>Appraisal account, not a unique apartment community</x:v>
      </x:c>
      <x:c r="AB889" s="19" t="str">
        <x:v>Unit counts belong in the property crosswalk, not each tax account. Unverified PESP claims are not current-owner determinations.</x:v>
      </x:c>
    </x:row>
    <x:row r="890" ht="24" hidden="0" customHeight="1">
      <x:c r="A890" s="19" t="str">
        <x:v>940498</x:v>
      </x:c>
      <x:c r="B890" s="19" t="str">
        <x:v>VI COLLINA</x:v>
      </x:c>
      <x:c r="C890" s="19" t="str">
        <x:v>2401 E OLTORF ST</x:v>
      </x:c>
      <x:c r="D890" s="19" t="str">
        <x:v>AUSTIN HOUSING FINANCE CORP</x:v>
      </x:c>
      <x:c r="E890" s="19"/>
      <x:c r="F890" s="19"/>
      <x:c r="G890" s="19" t="str">
        <x:v>Unresolved</x:v>
      </x:c>
      <x:c r="H890" s="19"/>
      <x:c r="I890" s="19"/>
      <x:c r="J890" s="19"/>
      <x:c r="K890" s="19"/>
      <x:c r="L890" s="19"/>
      <x:c r="M890" s="19" t="str">
        <x:v>AHFC</x:v>
      </x:c>
      <x:c r="N890" s="19" t="str">
        <x:v>394</x:v>
      </x:c>
      <x:c r="O890" s="19" t="str">
        <x:v>XV</x:v>
      </x:c>
      <x:c r="P890" s="20" t="n">
        <x:v>32385000</x:v>
      </x:c>
      <x:c r="Q890" s="19"/>
      <x:c r="R890" s="19" t="str">
        <x:v>Not resolved</x:v>
      </x:c>
      <x:c r="S890" s="19" t="str">
        <x:v>AUSTIN</x:v>
      </x:c>
      <x:c r="T890" s="19" t="str">
        <x:v>TX</x:v>
      </x:c>
      <x:c r="U890" s="19" t="str">
        <x:v>APARTMENT 100+</x:v>
      </x:c>
      <x:c r="V890" s="19" t="str">
        <x:v>01,02,03,0A,2J,68</x:v>
      </x:c>
      <x:c r="W890" s="19" t="str">
        <x:v>06-18-2020</x:v>
      </x:c>
      <x:c r="X890" s="19" t="str">
        <x:v>2020101633</x:v>
      </x:c>
      <x:c r="Y890" s="19" t="str">
        <x:v>2026-07-18</x:v>
      </x:c>
      <x:c r="Z890" s="19" t="str">
        <x:v>https://traviscad.org/wp-content/largefiles/2026%20Certified%20Appraisal%20Export%20Supp%200_07182026.zip</x:v>
      </x:c>
      <x:c r="AA890" s="19" t="str">
        <x:v>Appraisal account, not a unique apartment community</x:v>
      </x:c>
      <x:c r="AB890" s="19" t="str">
        <x:v>Unit counts belong in the property crosswalk, not each tax account. Unverified PESP claims are not current-owner determinations.</x:v>
      </x:c>
    </x:row>
    <x:row r="891" ht="24" hidden="0" customHeight="1">
      <x:c r="A891" s="19" t="str">
        <x:v>941422</x:v>
      </x:c>
      <x:c r="B891" s="19" t="str">
        <x:v>HIGHGROVE APTS</x:v>
      </x:c>
      <x:c r="C891" s="19" t="str">
        <x:v>5900 CAMERON RD</x:v>
      </x:c>
      <x:c r="D891" s="19" t="str">
        <x:v>5900 CAMERON PROPERTY OWNER LLC</x:v>
      </x:c>
      <x:c r="E891" s="19"/>
      <x:c r="F891" s="19"/>
      <x:c r="G891" s="19" t="str">
        <x:v>Unresolved</x:v>
      </x:c>
      <x:c r="H891" s="19"/>
      <x:c r="I891" s="19"/>
      <x:c r="J891" s="19"/>
      <x:c r="K891" s="19"/>
      <x:c r="L891" s="19"/>
      <x:c r="M891" s="19"/>
      <x:c r="N891" s="19"/>
      <x:c r="O891" s="19"/>
      <x:c r="P891" s="20" t="n">
        <x:v>56470000</x:v>
      </x:c>
      <x:c r="Q891" s="19"/>
      <x:c r="R891" s="19" t="str">
        <x:v>Not resolved</x:v>
      </x:c>
      <x:c r="S891" s="19" t="str">
        <x:v>AUSTIN</x:v>
      </x:c>
      <x:c r="T891" s="19" t="str">
        <x:v>TX</x:v>
      </x:c>
      <x:c r="U891" s="19" t="str">
        <x:v>APARTMENT 100+</x:v>
      </x:c>
      <x:c r="V891" s="19" t="str">
        <x:v>01,02,03,0A,2J,68</x:v>
      </x:c>
      <x:c r="W891" s="19" t="str">
        <x:v>03-07-2022</x:v>
      </x:c>
      <x:c r="X891" s="19" t="str">
        <x:v>2022078070</x:v>
      </x:c>
      <x:c r="Y891" s="19" t="str">
        <x:v>2026-07-18</x:v>
      </x:c>
      <x:c r="Z891" s="19" t="str">
        <x:v>https://traviscad.org/wp-content/largefiles/2026%20Certified%20Appraisal%20Export%20Supp%200_07182026.zip</x:v>
      </x:c>
      <x:c r="AA891" s="19" t="str">
        <x:v>Appraisal account, not a unique apartment community</x:v>
      </x:c>
      <x:c r="AB891" s="19" t="str">
        <x:v>Unit counts belong in the property crosswalk, not each tax account. Unverified PESP claims are not current-owner determinations.</x:v>
      </x:c>
    </x:row>
    <x:row r="892" ht="24" hidden="0" customHeight="1">
      <x:c r="A892" s="19" t="str">
        <x:v>941429</x:v>
      </x:c>
      <x:c r="B892" s="19" t="str">
        <x:v>THE OSCAR</x:v>
      </x:c>
      <x:c r="C892" s="19" t="str">
        <x:v>6905 E RIVERSIDE DR</x:v>
      </x:c>
      <x:c r="D892" s="19" t="str">
        <x:v>6905 E RIVERSIDE LLC</x:v>
      </x:c>
      <x:c r="E892" s="19"/>
      <x:c r="F892" s="19"/>
      <x:c r="G892" s="19" t="str">
        <x:v>Unresolved</x:v>
      </x:c>
      <x:c r="H892" s="19"/>
      <x:c r="I892" s="19"/>
      <x:c r="J892" s="19"/>
      <x:c r="K892" s="19"/>
      <x:c r="L892" s="19"/>
      <x:c r="M892" s="19"/>
      <x:c r="N892" s="19"/>
      <x:c r="O892" s="19"/>
      <x:c r="P892" s="20" t="n">
        <x:v>8580000</x:v>
      </x:c>
      <x:c r="Q892" s="19"/>
      <x:c r="R892" s="19" t="str">
        <x:v>Not resolved</x:v>
      </x:c>
      <x:c r="S892" s="19" t="str">
        <x:v>AUSTIN</x:v>
      </x:c>
      <x:c r="T892" s="19" t="str">
        <x:v>TX</x:v>
      </x:c>
      <x:c r="U892" s="19" t="str">
        <x:v>APARTMENT 100+</x:v>
      </x:c>
      <x:c r="V892" s="19" t="str">
        <x:v>02,03,06,0A,2J,68</x:v>
      </x:c>
      <x:c r="W892" s="19"/>
      <x:c r="X892" s="19"/>
      <x:c r="Y892" s="19" t="str">
        <x:v>2026-07-18</x:v>
      </x:c>
      <x:c r="Z892" s="19" t="str">
        <x:v>https://traviscad.org/wp-content/largefiles/2026%20Certified%20Appraisal%20Export%20Supp%200_07182026.zip</x:v>
      </x:c>
      <x:c r="AA892" s="19" t="str">
        <x:v>Appraisal account, not a unique apartment community</x:v>
      </x:c>
      <x:c r="AB892" s="19" t="str">
        <x:v>Unit counts belong in the property crosswalk, not each tax account. Unverified PESP claims are not current-owner determinations.</x:v>
      </x:c>
    </x:row>
    <x:row r="893" ht="24" hidden="0" customHeight="1">
      <x:c r="A893" s="19" t="str">
        <x:v>942518</x:v>
      </x:c>
      <x:c r="B893" s="19" t="str">
        <x:v>BENNETT TRACT</x:v>
      </x:c>
      <x:c r="C893" s="19" t="str">
        <x:v>7301 S IH 35</x:v>
      </x:c>
      <x:c r="D893" s="19" t="str">
        <x:v>CWS AUSTIN BENNETT APARTMENTS LP</x:v>
      </x:c>
      <x:c r="E893" s="19"/>
      <x:c r="F893" s="19"/>
      <x:c r="G893" s="19" t="str">
        <x:v>Unresolved</x:v>
      </x:c>
      <x:c r="H893" s="19"/>
      <x:c r="I893" s="19"/>
      <x:c r="J893" s="19" t="str">
        <x:v>CWS Capital Partners</x:v>
      </x:c>
      <x:c r="K893" s="19" t="str">
        <x:v>PESP-TX-0178</x:v>
      </x:c>
      <x:c r="L893" s="19"/>
      <x:c r="M893" s="19"/>
      <x:c r="N893" s="19"/>
      <x:c r="O893" s="19"/>
      <x:c r="P893" s="20" t="n">
        <x:v>45100000</x:v>
      </x:c>
      <x:c r="Q893" s="19"/>
      <x:c r="R893" s="19" t="str">
        <x:v>Not resolved</x:v>
      </x:c>
      <x:c r="S893" s="19" t="str">
        <x:v>NEWPORT BEACH</x:v>
      </x:c>
      <x:c r="T893" s="19" t="str">
        <x:v>CA</x:v>
      </x:c>
      <x:c r="U893" s="19" t="str">
        <x:v>APARTMENT 100+</x:v>
      </x:c>
      <x:c r="V893" s="19" t="str">
        <x:v>01,02,03,0A,2J,68</x:v>
      </x:c>
      <x:c r="W893" s="19" t="str">
        <x:v>08-28-2020</x:v>
      </x:c>
      <x:c r="X893" s="19" t="str">
        <x:v>2020156487</x:v>
      </x:c>
      <x:c r="Y893" s="19" t="str">
        <x:v>2026-07-18</x:v>
      </x:c>
      <x:c r="Z893" s="19" t="str">
        <x:v>https://traviscad.org/wp-content/largefiles/2026%20Certified%20Appraisal%20Export%20Supp%200_07182026.zip</x:v>
      </x:c>
      <x:c r="AA893" s="19" t="str">
        <x:v>Appraisal account, not a unique apartment community</x:v>
      </x:c>
      <x:c r="AB893" s="19" t="str">
        <x:v>Unit counts belong in the property crosswalk, not each tax account. Unverified PESP claims are not current-owner determinations.</x:v>
      </x:c>
    </x:row>
    <x:row r="894" ht="24" hidden="0" customHeight="1">
      <x:c r="A894" s="19" t="str">
        <x:v>942982</x:v>
      </x:c>
      <x:c r="B894" s="19" t="str">
        <x:v>THE VAUGHAN</x:v>
      </x:c>
      <x:c r="C894" s="19" t="str">
        <x:v>12601 INNOVAR CIR</x:v>
      </x:c>
      <x:c r="D894" s="19" t="str">
        <x:v>VAUGHAN ATX LLC</x:v>
      </x:c>
      <x:c r="E894" s="19"/>
      <x:c r="F894" s="19"/>
      <x:c r="G894" s="19" t="str">
        <x:v>Unresolved</x:v>
      </x:c>
      <x:c r="H894" s="19"/>
      <x:c r="I894" s="19"/>
      <x:c r="J894" s="19"/>
      <x:c r="K894" s="19"/>
      <x:c r="L894" s="19"/>
      <x:c r="M894" s="19"/>
      <x:c r="N894" s="19"/>
      <x:c r="O894" s="19"/>
      <x:c r="P894" s="20" t="n">
        <x:v>64970000</x:v>
      </x:c>
      <x:c r="Q894" s="19"/>
      <x:c r="R894" s="19" t="str">
        <x:v>Not resolved</x:v>
      </x:c>
      <x:c r="S894" s="19" t="str">
        <x:v>WEST SENECA</x:v>
      </x:c>
      <x:c r="T894" s="19" t="str">
        <x:v>NY</x:v>
      </x:c>
      <x:c r="U894" s="19" t="str">
        <x:v>APARTMENT 100+</x:v>
      </x:c>
      <x:c r="V894" s="19" t="str">
        <x:v>02,03,0A,2J,34,68</x:v>
      </x:c>
      <x:c r="W894" s="19" t="str">
        <x:v>12-20-2024</x:v>
      </x:c>
      <x:c r="X894" s="19" t="str">
        <x:v>2024141832</x:v>
      </x:c>
      <x:c r="Y894" s="19" t="str">
        <x:v>2026-07-18</x:v>
      </x:c>
      <x:c r="Z894" s="19" t="str">
        <x:v>https://traviscad.org/wp-content/largefiles/2026%20Certified%20Appraisal%20Export%20Supp%200_07182026.zip</x:v>
      </x:c>
      <x:c r="AA894" s="19" t="str">
        <x:v>Appraisal account, not a unique apartment community</x:v>
      </x:c>
      <x:c r="AB894" s="19" t="str">
        <x:v>Unit counts belong in the property crosswalk, not each tax account. Unverified PESP claims are not current-owner determinations.</x:v>
      </x:c>
    </x:row>
    <x:row r="895" ht="24" hidden="0" customHeight="1">
      <x:c r="A895" s="19" t="str">
        <x:v>943158</x:v>
      </x:c>
      <x:c r="B895" s="19" t="str">
        <x:v>PERCH</x:v>
      </x:c>
      <x:c r="C895" s="19" t="str">
        <x:v>7731 MENCHACA RD</x:v>
      </x:c>
      <x:c r="D895" s="19" t="str">
        <x:v>CRP-GREP ELAN DAWSON OWNER LP</x:v>
      </x:c>
      <x:c r="E895" s="19"/>
      <x:c r="F895" s="19"/>
      <x:c r="G895" s="19" t="str">
        <x:v>Unresolved</x:v>
      </x:c>
      <x:c r="H895" s="19"/>
      <x:c r="I895" s="19"/>
      <x:c r="J895" s="19" t="str">
        <x:v>Greystar Real Estate Partners</x:v>
      </x:c>
      <x:c r="K895" s="19" t="str">
        <x:v>PESP-TX-0176</x:v>
      </x:c>
      <x:c r="L895" s="19"/>
      <x:c r="M895" s="19"/>
      <x:c r="N895" s="19"/>
      <x:c r="O895" s="19"/>
      <x:c r="P895" s="20" t="n">
        <x:v>65670000</x:v>
      </x:c>
      <x:c r="Q895" s="19"/>
      <x:c r="R895" s="19" t="str">
        <x:v>Not resolved</x:v>
      </x:c>
      <x:c r="S895" s="19" t="str">
        <x:v>AUSTIN</x:v>
      </x:c>
      <x:c r="T895" s="19" t="str">
        <x:v>TX</x:v>
      </x:c>
      <x:c r="U895" s="19" t="str">
        <x:v>APARTMENT 100+</x:v>
      </x:c>
      <x:c r="V895" s="19" t="str">
        <x:v>01,02,03,0A,2J,68</x:v>
      </x:c>
      <x:c r="W895" s="19"/>
      <x:c r="X895" s="19"/>
      <x:c r="Y895" s="19" t="str">
        <x:v>2026-07-18</x:v>
      </x:c>
      <x:c r="Z895" s="19" t="str">
        <x:v>https://traviscad.org/wp-content/largefiles/2026%20Certified%20Appraisal%20Export%20Supp%200_07182026.zip</x:v>
      </x:c>
      <x:c r="AA895" s="19" t="str">
        <x:v>Appraisal account, not a unique apartment community</x:v>
      </x:c>
      <x:c r="AB895" s="19" t="str">
        <x:v>Unit counts belong in the property crosswalk, not each tax account. Unverified PESP claims are not current-owner determinations.</x:v>
      </x:c>
    </x:row>
    <x:row r="896" ht="24" hidden="0" customHeight="1">
      <x:c r="A896" s="19" t="str">
        <x:v>944105</x:v>
      </x:c>
      <x:c r="B896" s="19" t="str">
        <x:v>TRAILHEAD EAST</x:v>
      </x:c>
      <x:c r="C896" s="19" t="str">
        <x:v>5100 BOLM RD</x:v>
      </x:c>
      <x:c r="D896" s="19" t="str">
        <x:v>SL4 AIRPORT LP</x:v>
      </x:c>
      <x:c r="E896" s="19"/>
      <x:c r="F896" s="19"/>
      <x:c r="G896" s="19" t="str">
        <x:v>Unresolved</x:v>
      </x:c>
      <x:c r="H896" s="19"/>
      <x:c r="I896" s="19"/>
      <x:c r="J896" s="19"/>
      <x:c r="K896" s="19"/>
      <x:c r="L896" s="19"/>
      <x:c r="M896" s="19"/>
      <x:c r="N896" s="19"/>
      <x:c r="O896" s="19"/>
      <x:c r="P896" s="20" t="n">
        <x:v>52370000</x:v>
      </x:c>
      <x:c r="Q896" s="19"/>
      <x:c r="R896" s="19" t="str">
        <x:v>Not resolved</x:v>
      </x:c>
      <x:c r="S896" s="19" t="str">
        <x:v>DALLAS</x:v>
      </x:c>
      <x:c r="T896" s="19" t="str">
        <x:v>TX</x:v>
      </x:c>
      <x:c r="U896" s="19" t="str">
        <x:v>APARTMENT 100+</x:v>
      </x:c>
      <x:c r="V896" s="19" t="str">
        <x:v>01,02,03,0A,2J,68</x:v>
      </x:c>
      <x:c r="W896" s="19"/>
      <x:c r="X896" s="19"/>
      <x:c r="Y896" s="19" t="str">
        <x:v>2026-07-18</x:v>
      </x:c>
      <x:c r="Z896" s="19" t="str">
        <x:v>https://traviscad.org/wp-content/largefiles/2026%20Certified%20Appraisal%20Export%20Supp%200_07182026.zip</x:v>
      </x:c>
      <x:c r="AA896" s="19" t="str">
        <x:v>Appraisal account, not a unique apartment community</x:v>
      </x:c>
      <x:c r="AB896" s="19" t="str">
        <x:v>Unit counts belong in the property crosswalk, not each tax account. Unverified PESP claims are not current-owner determinations.</x:v>
      </x:c>
    </x:row>
    <x:row r="897" ht="24" hidden="0" customHeight="1">
      <x:c r="A897" s="19" t="str">
        <x:v>944124</x:v>
      </x:c>
      <x:c r="B897" s="19" t="str">
        <x:v>THE JANIS BLDG 2</x:v>
      </x:c>
      <x:c r="C897" s="19" t="str">
        <x:v>12601 INNOVAR CIR</x:v>
      </x:c>
      <x:c r="D897" s="19" t="str">
        <x:v>JANIS ATX LLC</x:v>
      </x:c>
      <x:c r="E897" s="19"/>
      <x:c r="F897" s="19"/>
      <x:c r="G897" s="19" t="str">
        <x:v>Unresolved</x:v>
      </x:c>
      <x:c r="H897" s="19"/>
      <x:c r="I897" s="19"/>
      <x:c r="J897" s="19"/>
      <x:c r="K897" s="19"/>
      <x:c r="L897" s="19"/>
      <x:c r="M897" s="19"/>
      <x:c r="N897" s="19"/>
      <x:c r="O897" s="19"/>
      <x:c r="P897" s="20" t="n">
        <x:v>42016137</x:v>
      </x:c>
      <x:c r="Q897" s="19"/>
      <x:c r="R897" s="19" t="str">
        <x:v>Not resolved</x:v>
      </x:c>
      <x:c r="S897" s="19" t="str">
        <x:v>WEST SENECA</x:v>
      </x:c>
      <x:c r="T897" s="19" t="str">
        <x:v>NY</x:v>
      </x:c>
      <x:c r="U897" s="19" t="str">
        <x:v>APARTMENT 100+</x:v>
      </x:c>
      <x:c r="V897" s="19" t="str">
        <x:v>02,03,0A,2J,34,68</x:v>
      </x:c>
      <x:c r="W897" s="19" t="str">
        <x:v>12-20-2024</x:v>
      </x:c>
      <x:c r="X897" s="19" t="str">
        <x:v>2024141830</x:v>
      </x:c>
      <x:c r="Y897" s="19" t="str">
        <x:v>2026-07-18</x:v>
      </x:c>
      <x:c r="Z897" s="19" t="str">
        <x:v>https://traviscad.org/wp-content/largefiles/2026%20Certified%20Appraisal%20Export%20Supp%200_07182026.zip</x:v>
      </x:c>
      <x:c r="AA897" s="19" t="str">
        <x:v>Appraisal account, not a unique apartment community</x:v>
      </x:c>
      <x:c r="AB897" s="19" t="str">
        <x:v>Unit counts belong in the property crosswalk, not each tax account. Unverified PESP claims are not current-owner determinations.</x:v>
      </x:c>
    </x:row>
    <x:row r="898" ht="24" hidden="0" customHeight="1">
      <x:c r="A898" s="19" t="str">
        <x:v>944134</x:v>
      </x:c>
      <x:c r="B898" s="19" t="str">
        <x:v>THE JANIS BLDG 1</x:v>
      </x:c>
      <x:c r="C898" s="19" t="str">
        <x:v>12301 INNOVAR CIR</x:v>
      </x:c>
      <x:c r="D898" s="19" t="str">
        <x:v>JANIS ATX LLC</x:v>
      </x:c>
      <x:c r="E898" s="19"/>
      <x:c r="F898" s="19"/>
      <x:c r="G898" s="19" t="str">
        <x:v>Unresolved</x:v>
      </x:c>
      <x:c r="H898" s="19"/>
      <x:c r="I898" s="19"/>
      <x:c r="J898" s="19"/>
      <x:c r="K898" s="19"/>
      <x:c r="L898" s="19"/>
      <x:c r="M898" s="19"/>
      <x:c r="N898" s="19"/>
      <x:c r="O898" s="19"/>
      <x:c r="P898" s="20" t="n">
        <x:v>38233863</x:v>
      </x:c>
      <x:c r="Q898" s="19"/>
      <x:c r="R898" s="19" t="str">
        <x:v>Not resolved</x:v>
      </x:c>
      <x:c r="S898" s="19" t="str">
        <x:v>WEST SENECA</x:v>
      </x:c>
      <x:c r="T898" s="19" t="str">
        <x:v>NY</x:v>
      </x:c>
      <x:c r="U898" s="19" t="str">
        <x:v>APARTMENT 100+</x:v>
      </x:c>
      <x:c r="V898" s="19" t="str">
        <x:v>02,03,0A,2J,34,68</x:v>
      </x:c>
      <x:c r="W898" s="19" t="str">
        <x:v>12-20-2024</x:v>
      </x:c>
      <x:c r="X898" s="19" t="str">
        <x:v>2024141830</x:v>
      </x:c>
      <x:c r="Y898" s="19" t="str">
        <x:v>2026-07-18</x:v>
      </x:c>
      <x:c r="Z898" s="19" t="str">
        <x:v>https://traviscad.org/wp-content/largefiles/2026%20Certified%20Appraisal%20Export%20Supp%200_07182026.zip</x:v>
      </x:c>
      <x:c r="AA898" s="19" t="str">
        <x:v>Appraisal account, not a unique apartment community</x:v>
      </x:c>
      <x:c r="AB898" s="19" t="str">
        <x:v>Unit counts belong in the property crosswalk, not each tax account. Unverified PESP claims are not current-owner determinations.</x:v>
      </x:c>
    </x:row>
    <x:row r="899" ht="24" hidden="0" customHeight="1">
      <x:c r="A899" s="19" t="str">
        <x:v>945659</x:v>
      </x:c>
      <x:c r="B899" s="19" t="str">
        <x:v>URBAN EAST-MIX USE APTS</x:v>
      </x:c>
      <x:c r="C899" s="19" t="str">
        <x:v>6400 E RIVERSIDE DR</x:v>
      </x:c>
      <x:c r="D899" s="19" t="str">
        <x:v>HOUSING AUTHORITY OF COA</x:v>
      </x:c>
      <x:c r="E899" s="19"/>
      <x:c r="F899" s="19"/>
      <x:c r="G899" s="19" t="str">
        <x:v>Unresolved</x:v>
      </x:c>
      <x:c r="H899" s="19"/>
      <x:c r="I899" s="19"/>
      <x:c r="J899" s="19"/>
      <x:c r="K899" s="19"/>
      <x:c r="L899" s="19"/>
      <x:c r="M899" s="19" t="str">
        <x:v>HACA</x:v>
      </x:c>
      <x:c r="N899" s="19" t="str">
        <x:v>392</x:v>
      </x:c>
      <x:c r="O899" s="19" t="str">
        <x:v>XV</x:v>
      </x:c>
      <x:c r="P899" s="20" t="n">
        <x:v>74501350</x:v>
      </x:c>
      <x:c r="Q899" s="19"/>
      <x:c r="R899" s="19" t="str">
        <x:v>Not resolved</x:v>
      </x:c>
      <x:c r="S899" s="19" t="str">
        <x:v>AUSTIN</x:v>
      </x:c>
      <x:c r="T899" s="19" t="str">
        <x:v>TX</x:v>
      </x:c>
      <x:c r="U899" s="19" t="str">
        <x:v>APARTMENT 100+</x:v>
      </x:c>
      <x:c r="V899" s="19" t="str">
        <x:v>02,03,06,0A,2J,68,01</x:v>
      </x:c>
      <x:c r="W899" s="19" t="str">
        <x:v>12-29-2020</x:v>
      </x:c>
      <x:c r="X899" s="19" t="str">
        <x:v>2020255780</x:v>
      </x:c>
      <x:c r="Y899" s="19" t="str">
        <x:v>2026-07-18</x:v>
      </x:c>
      <x:c r="Z899" s="19" t="str">
        <x:v>https://traviscad.org/wp-content/largefiles/2026%20Certified%20Appraisal%20Export%20Supp%200_07182026.zip</x:v>
      </x:c>
      <x:c r="AA899" s="19" t="str">
        <x:v>Appraisal account, not a unique apartment community</x:v>
      </x:c>
      <x:c r="AB899" s="19" t="str">
        <x:v>Unit counts belong in the property crosswalk, not each tax account. Unverified PESP claims are not current-owner determinations.</x:v>
      </x:c>
    </x:row>
    <x:row r="900" ht="24" hidden="0" customHeight="1">
      <x:c r="A900" s="19" t="str">
        <x:v>946632</x:v>
      </x:c>
      <x:c r="B900" s="19" t="str">
        <x:v>MEDINA HIGHLANDS</x:v>
      </x:c>
      <x:c r="C900" s="19" t="str">
        <x:v>212 W HIGHLAND MALL BLVD</x:v>
      </x:c>
      <x:c r="D900" s="19" t="str">
        <x:v>AIRPORT CENTER OWNER LLC</x:v>
      </x:c>
      <x:c r="E900" s="19"/>
      <x:c r="F900" s="19"/>
      <x:c r="G900" s="19" t="str">
        <x:v>Unresolved</x:v>
      </x:c>
      <x:c r="H900" s="19"/>
      <x:c r="I900" s="19"/>
      <x:c r="J900" s="19"/>
      <x:c r="K900" s="19"/>
      <x:c r="L900" s="19"/>
      <x:c r="M900" s="19"/>
      <x:c r="N900" s="19"/>
      <x:c r="O900" s="19"/>
      <x:c r="P900" s="20" t="n">
        <x:v>69910000</x:v>
      </x:c>
      <x:c r="Q900" s="19"/>
      <x:c r="R900" s="19" t="str">
        <x:v>Not resolved</x:v>
      </x:c>
      <x:c r="S900" s="19" t="str">
        <x:v>HOUSTON</x:v>
      </x:c>
      <x:c r="T900" s="19" t="str">
        <x:v>TX</x:v>
      </x:c>
      <x:c r="U900" s="19" t="str">
        <x:v>APARTMENT 100+</x:v>
      </x:c>
      <x:c r="V900" s="19" t="str">
        <x:v>01,02,03,0A,2J,68</x:v>
      </x:c>
      <x:c r="W900" s="19" t="str">
        <x:v>03-07-2024</x:v>
      </x:c>
      <x:c r="X900" s="19" t="str">
        <x:v>2024024561</x:v>
      </x:c>
      <x:c r="Y900" s="19" t="str">
        <x:v>2026-07-18</x:v>
      </x:c>
      <x:c r="Z900" s="19" t="str">
        <x:v>https://traviscad.org/wp-content/largefiles/2026%20Certified%20Appraisal%20Export%20Supp%200_07182026.zip</x:v>
      </x:c>
      <x:c r="AA900" s="19" t="str">
        <x:v>Appraisal account, not a unique apartment community</x:v>
      </x:c>
      <x:c r="AB900" s="19" t="str">
        <x:v>Unit counts belong in the property crosswalk, not each tax account. Unverified PESP claims are not current-owner determinations.</x:v>
      </x:c>
    </x:row>
    <x:row r="901" ht="24" hidden="0" customHeight="1">
      <x:c r="A901" s="19" t="str">
        <x:v>947747</x:v>
      </x:c>
      <x:c r="B901" s="19" t="str">
        <x:v>WILDHORSE FLATS</x:v>
      </x:c>
      <x:c r="C901" s="19" t="str">
        <x:v>10525 WILDHORSE RANCH TRL</x:v>
      </x:c>
      <x:c r="D901" s="19" t="str">
        <x:v>SHFC WILDHORSE LAND LLC</x:v>
      </x:c>
      <x:c r="E901" s="19"/>
      <x:c r="F901" s="19"/>
      <x:c r="G901" s="19" t="str">
        <x:v>Unresolved</x:v>
      </x:c>
      <x:c r="H901" s="19"/>
      <x:c r="I901" s="19"/>
      <x:c r="J901" s="19"/>
      <x:c r="K901" s="19"/>
      <x:c r="L901" s="19"/>
      <x:c r="M901" s="19" t="str">
        <x:v>SHFC</x:v>
      </x:c>
      <x:c r="N901" s="19" t="str">
        <x:v>394</x:v>
      </x:c>
      <x:c r="O901" s="19" t="str">
        <x:v>XV</x:v>
      </x:c>
      <x:c r="P901" s="20" t="n">
        <x:v>54730500</x:v>
      </x:c>
      <x:c r="Q901" s="19"/>
      <x:c r="R901" s="19" t="str">
        <x:v>Not resolved</x:v>
      </x:c>
      <x:c r="S901" s="19" t="str">
        <x:v>AUSTIN</x:v>
      </x:c>
      <x:c r="T901" s="19" t="str">
        <x:v>TX</x:v>
      </x:c>
      <x:c r="U901" s="19" t="str">
        <x:v>APARTMENT 100+</x:v>
      </x:c>
      <x:c r="V901" s="19" t="str">
        <x:v>02,03,0A,2J,34,68,WH</x:v>
      </x:c>
      <x:c r="W901" s="19" t="str">
        <x:v>01-21-2021</x:v>
      </x:c>
      <x:c r="X901" s="19" t="str">
        <x:v>2021014239</x:v>
      </x:c>
      <x:c r="Y901" s="19" t="str">
        <x:v>2026-07-18</x:v>
      </x:c>
      <x:c r="Z901" s="19" t="str">
        <x:v>https://traviscad.org/wp-content/largefiles/2026%20Certified%20Appraisal%20Export%20Supp%200_07182026.zip</x:v>
      </x:c>
      <x:c r="AA901" s="19" t="str">
        <x:v>Appraisal account, not a unique apartment community</x:v>
      </x:c>
      <x:c r="AB901" s="19" t="str">
        <x:v>Unit counts belong in the property crosswalk, not each tax account. Unverified PESP claims are not current-owner determinations.</x:v>
      </x:c>
    </x:row>
    <x:row r="902" ht="24" hidden="0" customHeight="1">
      <x:c r="A902" s="19" t="str">
        <x:v>947771</x:v>
      </x:c>
      <x:c r="B902" s="19" t="str">
        <x:v>ALTA WILDHORSE RANCH</x:v>
      </x:c>
      <x:c r="C902" s="19" t="str">
        <x:v>10350 BLUE BLUFF RD</x:v>
      </x:c>
      <x:c r="D902" s="19" t="str">
        <x:v>REEP WE WILDHORSE RANCH JV LLC</x:v>
      </x:c>
      <x:c r="E902" s="19"/>
      <x:c r="F902" s="19"/>
      <x:c r="G902" s="19" t="str">
        <x:v>Unresolved</x:v>
      </x:c>
      <x:c r="H902" s="19"/>
      <x:c r="I902" s="19"/>
      <x:c r="J902" s="19"/>
      <x:c r="K902" s="19"/>
      <x:c r="L902" s="19"/>
      <x:c r="M902" s="19"/>
      <x:c r="N902" s="19"/>
      <x:c r="O902" s="19"/>
      <x:c r="P902" s="20" t="n">
        <x:v>72050000</x:v>
      </x:c>
      <x:c r="Q902" s="19"/>
      <x:c r="R902" s="19" t="str">
        <x:v>Not resolved</x:v>
      </x:c>
      <x:c r="S902" s="19" t="str">
        <x:v>HOUSTON</x:v>
      </x:c>
      <x:c r="T902" s="19" t="str">
        <x:v>TX</x:v>
      </x:c>
      <x:c r="U902" s="19" t="str">
        <x:v>APARTMENT 100+</x:v>
      </x:c>
      <x:c r="V902" s="19" t="str">
        <x:v>02,03,0A,2J,34,68</x:v>
      </x:c>
      <x:c r="W902" s="19" t="str">
        <x:v>04-28-2022</x:v>
      </x:c>
      <x:c r="X902" s="19" t="str">
        <x:v>2022078031</x:v>
      </x:c>
      <x:c r="Y902" s="19" t="str">
        <x:v>2026-07-18</x:v>
      </x:c>
      <x:c r="Z902" s="19" t="str">
        <x:v>https://traviscad.org/wp-content/largefiles/2026%20Certified%20Appraisal%20Export%20Supp%200_07182026.zip</x:v>
      </x:c>
      <x:c r="AA902" s="19" t="str">
        <x:v>Appraisal account, not a unique apartment community</x:v>
      </x:c>
      <x:c r="AB902" s="19" t="str">
        <x:v>Unit counts belong in the property crosswalk, not each tax account. Unverified PESP claims are not current-owner determinations.</x:v>
      </x:c>
    </x:row>
    <x:row r="903" ht="24" hidden="0" customHeight="1">
      <x:c r="A903" s="19" t="str">
        <x:v>947938</x:v>
      </x:c>
      <x:c r="B903" s="19" t="str">
        <x:v>ATLAS EASTSIDE</x:v>
      </x:c>
      <x:c r="C903" s="19" t="str">
        <x:v>4617 TANNEHILL LN</x:v>
      </x:c>
      <x:c r="D903" s="19" t="str">
        <x:v>MILLENNIUM EAST SIDE AUSTIN LLC</x:v>
      </x:c>
      <x:c r="E903" s="19"/>
      <x:c r="F903" s="19"/>
      <x:c r="G903" s="19" t="str">
        <x:v>Unresolved</x:v>
      </x:c>
      <x:c r="H903" s="19"/>
      <x:c r="I903" s="19"/>
      <x:c r="J903" s="19"/>
      <x:c r="K903" s="19"/>
      <x:c r="L903" s="19"/>
      <x:c r="M903" s="19"/>
      <x:c r="N903" s="19"/>
      <x:c r="O903" s="19"/>
      <x:c r="P903" s="20" t="n">
        <x:v>63960000</x:v>
      </x:c>
      <x:c r="Q903" s="19"/>
      <x:c r="R903" s="19" t="str">
        <x:v>Not resolved</x:v>
      </x:c>
      <x:c r="S903" s="19" t="str">
        <x:v>HOUSTON</x:v>
      </x:c>
      <x:c r="T903" s="19" t="str">
        <x:v>TX</x:v>
      </x:c>
      <x:c r="U903" s="19" t="str">
        <x:v>APARTMENT 100+</x:v>
      </x:c>
      <x:c r="V903" s="19" t="str">
        <x:v>01,02,03,0A,2J,68</x:v>
      </x:c>
      <x:c r="W903" s="19" t="str">
        <x:v>11-24-2020</x:v>
      </x:c>
      <x:c r="X903" s="19" t="str">
        <x:v>2020228583</x:v>
      </x:c>
      <x:c r="Y903" s="19" t="str">
        <x:v>2026-07-18</x:v>
      </x:c>
      <x:c r="Z903" s="19" t="str">
        <x:v>https://traviscad.org/wp-content/largefiles/2026%20Certified%20Appraisal%20Export%20Supp%200_07182026.zip</x:v>
      </x:c>
      <x:c r="AA903" s="19" t="str">
        <x:v>Appraisal account, not a unique apartment community</x:v>
      </x:c>
      <x:c r="AB903" s="19" t="str">
        <x:v>Unit counts belong in the property crosswalk, not each tax account. Unverified PESP claims are not current-owner determinations.</x:v>
      </x:c>
    </x:row>
    <x:row r="904" ht="24" hidden="0" customHeight="1">
      <x:c r="A904" s="19" t="str">
        <x:v>950014</x:v>
      </x:c>
      <x:c r="B904" s="19" t="str">
        <x:v>THE LOLA (STATE HOUSE)</x:v>
      </x:c>
      <x:c r="C904" s="19" t="str">
        <x:v>1221 S CONGRESS AVE</x:v>
      </x:c>
      <x:c r="D904" s="19" t="str">
        <x:v>1221 SC OWNER LLC</x:v>
      </x:c>
      <x:c r="E904" s="19"/>
      <x:c r="F904" s="19"/>
      <x:c r="G904" s="19" t="str">
        <x:v>Unresolved</x:v>
      </x:c>
      <x:c r="H904" s="19"/>
      <x:c r="I904" s="19"/>
      <x:c r="J904" s="19"/>
      <x:c r="K904" s="19"/>
      <x:c r="L904" s="19"/>
      <x:c r="M904" s="19"/>
      <x:c r="N904" s="19"/>
      <x:c r="O904" s="19"/>
      <x:c r="P904" s="20" t="n">
        <x:v>92180000</x:v>
      </x:c>
      <x:c r="Q904" s="19"/>
      <x:c r="R904" s="19" t="str">
        <x:v>Not resolved</x:v>
      </x:c>
      <x:c r="S904" s="19" t="str">
        <x:v>AUSTIN</x:v>
      </x:c>
      <x:c r="T904" s="19" t="str">
        <x:v>TX</x:v>
      </x:c>
      <x:c r="U904" s="19" t="str">
        <x:v>APARTMENT 100+</x:v>
      </x:c>
      <x:c r="V904" s="19" t="str">
        <x:v>01,02,03,0A,2J,68</x:v>
      </x:c>
      <x:c r="W904" s="19"/>
      <x:c r="X904" s="19"/>
      <x:c r="Y904" s="19" t="str">
        <x:v>2026-07-18</x:v>
      </x:c>
      <x:c r="Z904" s="19" t="str">
        <x:v>https://traviscad.org/wp-content/largefiles/2026%20Certified%20Appraisal%20Export%20Supp%200_07182026.zip</x:v>
      </x:c>
      <x:c r="AA904" s="19" t="str">
        <x:v>Appraisal account, not a unique apartment community</x:v>
      </x:c>
      <x:c r="AB904" s="19" t="str">
        <x:v>Unit counts belong in the property crosswalk, not each tax account. Unverified PESP claims are not current-owner determinations.</x:v>
      </x:c>
    </x:row>
    <x:row r="905" ht="24" hidden="0" customHeight="1">
      <x:c r="A905" s="19" t="str">
        <x:v>953670</x:v>
      </x:c>
      <x:c r="B905" s="19" t="str">
        <x:v>BELMONT APARTMENTS</x:v>
      </x:c>
      <x:c r="C905" s="19" t="str">
        <x:v>9020 BROWN LN</x:v>
      </x:c>
      <x:c r="D905" s="19" t="str">
        <x:v>HOUSING AUTHORITY OF COA</x:v>
      </x:c>
      <x:c r="E905" s="19"/>
      <x:c r="F905" s="19"/>
      <x:c r="G905" s="19" t="str">
        <x:v>Unresolved</x:v>
      </x:c>
      <x:c r="H905" s="19"/>
      <x:c r="I905" s="19"/>
      <x:c r="J905" s="19"/>
      <x:c r="K905" s="19"/>
      <x:c r="L905" s="19"/>
      <x:c r="M905" s="19"/>
      <x:c r="N905" s="19"/>
      <x:c r="O905" s="19" t="str">
        <x:v>XV</x:v>
      </x:c>
      <x:c r="P905" s="20" t="n">
        <x:v>23990147</x:v>
      </x:c>
      <x:c r="Q905" s="19"/>
      <x:c r="R905" s="19" t="str">
        <x:v>Not resolved</x:v>
      </x:c>
      <x:c r="S905" s="19" t="str">
        <x:v>AUSTIN</x:v>
      </x:c>
      <x:c r="T905" s="19" t="str">
        <x:v>TX</x:v>
      </x:c>
      <x:c r="U905" s="19" t="str">
        <x:v>APARTMENT 100+</x:v>
      </x:c>
      <x:c r="V905" s="19" t="str">
        <x:v>02,03,0A,2J,34,68</x:v>
      </x:c>
      <x:c r="W905" s="19" t="str">
        <x:v>07-01-2021</x:v>
      </x:c>
      <x:c r="X905" s="19" t="str">
        <x:v>2021148148</x:v>
      </x:c>
      <x:c r="Y905" s="19" t="str">
        <x:v>2026-07-18</x:v>
      </x:c>
      <x:c r="Z905" s="19" t="str">
        <x:v>https://traviscad.org/wp-content/largefiles/2026%20Certified%20Appraisal%20Export%20Supp%200_07182026.zip</x:v>
      </x:c>
      <x:c r="AA905" s="19" t="str">
        <x:v>Appraisal account, not a unique apartment community</x:v>
      </x:c>
      <x:c r="AB905" s="19" t="str">
        <x:v>Unit counts belong in the property crosswalk, not each tax account. Unverified PESP claims are not current-owner determinations.</x:v>
      </x:c>
    </x:row>
    <x:row r="906" ht="24" hidden="0" customHeight="1">
      <x:c r="A906" s="19" t="str">
        <x:v>956771</x:v>
      </x:c>
      <x:c r="B906" s="19" t="str">
        <x:v>EIGHTYONE10 BLUE GOOSE</x:v>
      </x:c>
      <x:c r="C906" s="19" t="str">
        <x:v>8110 BLUE GOOSE RD</x:v>
      </x:c>
      <x:c r="D906" s="19" t="str">
        <x:v>EIGHTYONE10 BLUE GOOSE LP</x:v>
      </x:c>
      <x:c r="E906" s="19"/>
      <x:c r="F906" s="19"/>
      <x:c r="G906" s="19" t="str">
        <x:v>Unresolved</x:v>
      </x:c>
      <x:c r="H906" s="19"/>
      <x:c r="I906" s="19"/>
      <x:c r="J906" s="19" t="str">
        <x:v>Electra America (American Landmark)</x:v>
      </x:c>
      <x:c r="K906" s="19" t="str">
        <x:v>PESP-TX-1441</x:v>
      </x:c>
      <x:c r="L906" s="19"/>
      <x:c r="M906" s="19"/>
      <x:c r="N906" s="19"/>
      <x:c r="O906" s="19"/>
      <x:c r="P906" s="20" t="n">
        <x:v>56110000</x:v>
      </x:c>
      <x:c r="Q906" s="19"/>
      <x:c r="R906" s="19" t="str">
        <x:v>Not resolved</x:v>
      </x:c>
      <x:c r="S906" s="19" t="str">
        <x:v>TAMPA</x:v>
      </x:c>
      <x:c r="T906" s="19" t="str">
        <x:v>FL</x:v>
      </x:c>
      <x:c r="U906" s="19" t="str">
        <x:v>APARTMENT 100+</x:v>
      </x:c>
      <x:c r="V906" s="19" t="str">
        <x:v>02,03,0A,2J,34,68</x:v>
      </x:c>
      <x:c r="W906" s="19" t="str">
        <x:v>08-22-2024</x:v>
      </x:c>
      <x:c r="X906" s="19" t="str">
        <x:v>2024094784</x:v>
      </x:c>
      <x:c r="Y906" s="19" t="str">
        <x:v>2026-07-18</x:v>
      </x:c>
      <x:c r="Z906" s="19" t="str">
        <x:v>https://traviscad.org/wp-content/largefiles/2026%20Certified%20Appraisal%20Export%20Supp%200_07182026.zip</x:v>
      </x:c>
      <x:c r="AA906" s="19" t="str">
        <x:v>Appraisal account, not a unique apartment community</x:v>
      </x:c>
      <x:c r="AB906" s="19" t="str">
        <x:v>Unit counts belong in the property crosswalk, not each tax account. Unverified PESP claims are not current-owner determinations.</x:v>
      </x:c>
    </x:row>
    <x:row r="907" ht="24" hidden="0" customHeight="1">
      <x:c r="A907" s="19" t="str">
        <x:v>956870</x:v>
      </x:c>
      <x:c r="B907" s="19" t="str">
        <x:v>THE BOULDIN</x:v>
      </x:c>
      <x:c r="C907" s="19" t="str">
        <x:v>1401 S LAMAR BLVD</x:v>
      </x:c>
      <x:c r="D907" s="19" t="str">
        <x:v>SEAMLESS SOLA I LP</x:v>
      </x:c>
      <x:c r="E907" s="19"/>
      <x:c r="F907" s="19"/>
      <x:c r="G907" s="19" t="str">
        <x:v>Unresolved</x:v>
      </x:c>
      <x:c r="H907" s="19"/>
      <x:c r="I907" s="19"/>
      <x:c r="J907" s="19"/>
      <x:c r="K907" s="19"/>
      <x:c r="L907" s="19"/>
      <x:c r="M907" s="19"/>
      <x:c r="N907" s="19"/>
      <x:c r="O907" s="19"/>
      <x:c r="P907" s="20" t="n">
        <x:v>98090000</x:v>
      </x:c>
      <x:c r="Q907" s="19"/>
      <x:c r="R907" s="19" t="str">
        <x:v>Not resolved</x:v>
      </x:c>
      <x:c r="S907" s="19" t="str">
        <x:v>AUSTIN</x:v>
      </x:c>
      <x:c r="T907" s="19" t="str">
        <x:v>TX</x:v>
      </x:c>
      <x:c r="U907" s="19" t="str">
        <x:v>APARTMENT 100+</x:v>
      </x:c>
      <x:c r="V907" s="19" t="str">
        <x:v>01,02,03,0A,2J,68</x:v>
      </x:c>
      <x:c r="W907" s="19"/>
      <x:c r="X907" s="19"/>
      <x:c r="Y907" s="19" t="str">
        <x:v>2026-07-18</x:v>
      </x:c>
      <x:c r="Z907" s="19" t="str">
        <x:v>https://traviscad.org/wp-content/largefiles/2026%20Certified%20Appraisal%20Export%20Supp%200_07182026.zip</x:v>
      </x:c>
      <x:c r="AA907" s="19" t="str">
        <x:v>Appraisal account, not a unique apartment community</x:v>
      </x:c>
      <x:c r="AB907" s="19" t="str">
        <x:v>Unit counts belong in the property crosswalk, not each tax account. Unverified PESP claims are not current-owner determinations.</x:v>
      </x:c>
    </x:row>
    <x:row r="908" ht="24" hidden="0" customHeight="1">
      <x:c r="A908" s="19" t="str">
        <x:v>958229</x:v>
      </x:c>
      <x:c r="B908" s="19" t="str">
        <x:v>THE ALLOY</x:v>
      </x:c>
      <x:c r="C908" s="19" t="str">
        <x:v>10400 RESEARCH BLVD</x:v>
      </x:c>
      <x:c r="D908" s="19" t="str">
        <x:v>SRE HC ARBORETUM OWNER LP</x:v>
      </x:c>
      <x:c r="E908" s="19"/>
      <x:c r="F908" s="19"/>
      <x:c r="G908" s="19" t="str">
        <x:v>Unresolved</x:v>
      </x:c>
      <x:c r="H908" s="19"/>
      <x:c r="I908" s="19"/>
      <x:c r="J908" s="19"/>
      <x:c r="K908" s="19"/>
      <x:c r="L908" s="19"/>
      <x:c r="M908" s="19"/>
      <x:c r="N908" s="19"/>
      <x:c r="O908" s="19"/>
      <x:c r="P908" s="20" t="n">
        <x:v>52500000</x:v>
      </x:c>
      <x:c r="Q908" s="19"/>
      <x:c r="R908" s="19" t="str">
        <x:v>Not resolved</x:v>
      </x:c>
      <x:c r="S908" s="19" t="str">
        <x:v>HOUSTON</x:v>
      </x:c>
      <x:c r="T908" s="19" t="str">
        <x:v>TX</x:v>
      </x:c>
      <x:c r="U908" s="19" t="str">
        <x:v>APARTMENT 100+</x:v>
      </x:c>
      <x:c r="V908" s="19" t="str">
        <x:v>01,02,03,2J,68,0A</x:v>
      </x:c>
      <x:c r="W908" s="19" t="str">
        <x:v>12-01-2021</x:v>
      </x:c>
      <x:c r="X908" s="19" t="str">
        <x:v>2021266769</x:v>
      </x:c>
      <x:c r="Y908" s="19" t="str">
        <x:v>2026-07-18</x:v>
      </x:c>
      <x:c r="Z908" s="19" t="str">
        <x:v>https://traviscad.org/wp-content/largefiles/2026%20Certified%20Appraisal%20Export%20Supp%200_07182026.zip</x:v>
      </x:c>
      <x:c r="AA908" s="19" t="str">
        <x:v>Appraisal account, not a unique apartment community</x:v>
      </x:c>
      <x:c r="AB908" s="19" t="str">
        <x:v>Unit counts belong in the property crosswalk, not each tax account. Unverified PESP claims are not current-owner determinations.</x:v>
      </x:c>
    </x:row>
    <x:row r="909" ht="24" hidden="0" customHeight="1">
      <x:c r="A909" s="19" t="str">
        <x:v>958861</x:v>
      </x:c>
      <x:c r="B909" s="19" t="str">
        <x:v>7400 S CONGRESS APTS</x:v>
      </x:c>
      <x:c r="C909" s="19" t="str">
        <x:v>7400 S CONGRESS AVE</x:v>
      </x:c>
      <x:c r="D909" s="19" t="str">
        <x:v>SL SOUTH CONGRESS LP</x:v>
      </x:c>
      <x:c r="E909" s="19"/>
      <x:c r="F909" s="19"/>
      <x:c r="G909" s="19" t="str">
        <x:v>Unresolved</x:v>
      </x:c>
      <x:c r="H909" s="19"/>
      <x:c r="I909" s="19"/>
      <x:c r="J909" s="19"/>
      <x:c r="K909" s="19"/>
      <x:c r="L909" s="19"/>
      <x:c r="M909" s="19"/>
      <x:c r="N909" s="19"/>
      <x:c r="O909" s="19"/>
      <x:c r="P909" s="20" t="n">
        <x:v>17909793</x:v>
      </x:c>
      <x:c r="Q909" s="19"/>
      <x:c r="R909" s="19" t="str">
        <x:v>Not resolved</x:v>
      </x:c>
      <x:c r="S909" s="19" t="str">
        <x:v>DALLAS</x:v>
      </x:c>
      <x:c r="T909" s="19" t="str">
        <x:v>TX</x:v>
      </x:c>
      <x:c r="U909" s="19" t="str">
        <x:v>APARTMENT 100+</x:v>
      </x:c>
      <x:c r="V909" s="19" t="str">
        <x:v>01,02,03,0A,2J,68</x:v>
      </x:c>
      <x:c r="W909" s="19"/>
      <x:c r="X909" s="19"/>
      <x:c r="Y909" s="19" t="str">
        <x:v>2026-07-18</x:v>
      </x:c>
      <x:c r="Z909" s="19" t="str">
        <x:v>https://traviscad.org/wp-content/largefiles/2026%20Certified%20Appraisal%20Export%20Supp%200_07182026.zip</x:v>
      </x:c>
      <x:c r="AA909" s="19" t="str">
        <x:v>Appraisal account, not a unique apartment community</x:v>
      </x:c>
      <x:c r="AB909" s="19" t="str">
        <x:v>Unit counts belong in the property crosswalk, not each tax account. Unverified PESP claims are not current-owner determinations.</x:v>
      </x:c>
    </x:row>
    <x:row r="910" ht="24" hidden="0" customHeight="1">
      <x:c r="A910" s="19" t="str">
        <x:v>959219</x:v>
      </x:c>
      <x:c r="B910" s="19" t="str">
        <x:v>ARBOR PARK SENIOR LIVING (OVER 55)</x:v>
      </x:c>
      <x:c r="C910" s="19" t="str">
        <x:v>6306 MCNEIL 1</x:v>
      </x:c>
      <x:c r="D910" s="19" t="str">
        <x:v>AUSTIN MCNEIL DMA HOUSING LLC</x:v>
      </x:c>
      <x:c r="E910" s="19"/>
      <x:c r="F910" s="19"/>
      <x:c r="G910" s="19" t="str">
        <x:v>Unresolved</x:v>
      </x:c>
      <x:c r="H910" s="19"/>
      <x:c r="I910" s="19"/>
      <x:c r="J910" s="19"/>
      <x:c r="K910" s="19"/>
      <x:c r="L910" s="19"/>
      <x:c r="M910" s="19"/>
      <x:c r="N910" s="19"/>
      <x:c r="O910" s="19"/>
      <x:c r="P910" s="20" t="n">
        <x:v>11874578</x:v>
      </x:c>
      <x:c r="Q910" s="19"/>
      <x:c r="R910" s="19" t="str">
        <x:v>Not resolved</x:v>
      </x:c>
      <x:c r="S910" s="19" t="str">
        <x:v>AUSTIN</x:v>
      </x:c>
      <x:c r="T910" s="19" t="str">
        <x:v>TX</x:v>
      </x:c>
      <x:c r="U910" s="19" t="str">
        <x:v>APARTMENT 100+</x:v>
      </x:c>
      <x:c r="V910" s="19" t="str">
        <x:v>02,03,0A,2J,5A,68</x:v>
      </x:c>
      <x:c r="W910" s="19"/>
      <x:c r="X910" s="19"/>
      <x:c r="Y910" s="19" t="str">
        <x:v>2026-07-18</x:v>
      </x:c>
      <x:c r="Z910" s="19" t="str">
        <x:v>https://traviscad.org/wp-content/largefiles/2026%20Certified%20Appraisal%20Export%20Supp%200_07182026.zip</x:v>
      </x:c>
      <x:c r="AA910" s="19" t="str">
        <x:v>Appraisal account, not a unique apartment community</x:v>
      </x:c>
      <x:c r="AB910" s="19" t="str">
        <x:v>Unit counts belong in the property crosswalk, not each tax account. Unverified PESP claims are not current-owner determinations.</x:v>
      </x:c>
    </x:row>
    <x:row r="911" ht="36" hidden="0" customHeight="1">
      <x:c r="A911" s="19" t="str">
        <x:v>960020</x:v>
      </x:c>
      <x:c r="B911" s="19" t="str">
        <x:v>LEGACY ON RIO</x:v>
      </x:c>
      <x:c r="C911" s="19" t="str">
        <x:v>2614 RIO GRANDE 1</x:v>
      </x:c>
      <x:c r="D911" s="19" t="str">
        <x:v>ACACIA BUILDING ASSOCIATION INCORPORATED</x:v>
      </x:c>
      <x:c r="E911" s="19"/>
      <x:c r="F911" s="19"/>
      <x:c r="G911" s="19" t="str">
        <x:v>Unresolved</x:v>
      </x:c>
      <x:c r="H911" s="19"/>
      <x:c r="I911" s="19"/>
      <x:c r="J911" s="19"/>
      <x:c r="K911" s="19"/>
      <x:c r="L911" s="19"/>
      <x:c r="M911" s="19"/>
      <x:c r="N911" s="19"/>
      <x:c r="O911" s="19"/>
      <x:c r="P911" s="20" t="n">
        <x:v>72563887</x:v>
      </x:c>
      <x:c r="Q911" s="19"/>
      <x:c r="R911" s="19" t="str">
        <x:v>Not resolved</x:v>
      </x:c>
      <x:c r="S911" s="19" t="str">
        <x:v>THE HILLS</x:v>
      </x:c>
      <x:c r="T911" s="19" t="str">
        <x:v>TX</x:v>
      </x:c>
      <x:c r="U911" s="19" t="str">
        <x:v>APARTMENT 100+</x:v>
      </x:c>
      <x:c r="V911" s="19" t="str">
        <x:v>01,02,03,0A,2J,68</x:v>
      </x:c>
      <x:c r="W911" s="19"/>
      <x:c r="X911" s="19"/>
      <x:c r="Y911" s="19" t="str">
        <x:v>2026-07-18</x:v>
      </x:c>
      <x:c r="Z911" s="19" t="str">
        <x:v>https://traviscad.org/wp-content/largefiles/2026%20Certified%20Appraisal%20Export%20Supp%200_07182026.zip</x:v>
      </x:c>
      <x:c r="AA911" s="19" t="str">
        <x:v>Appraisal account, not a unique apartment community</x:v>
      </x:c>
      <x:c r="AB911" s="19" t="str">
        <x:v>Unit counts belong in the property crosswalk, not each tax account. Unverified PESP claims are not current-owner determinations.</x:v>
      </x:c>
    </x:row>
    <x:row r="912" ht="36" hidden="0" customHeight="1">
      <x:c r="A912" s="19" t="str">
        <x:v>960021</x:v>
      </x:c>
      <x:c r="B912" s="19" t="str">
        <x:v>LEGACY ON RIO (STUDENT ORGANIZATION)</x:v>
      </x:c>
      <x:c r="C912" s="19" t="str">
        <x:v>2614 RIO GRANDE 2</x:v>
      </x:c>
      <x:c r="D912" s="19" t="str">
        <x:v>ACACIA BUILDING ASSOCIATION INCORPORATED</x:v>
      </x:c>
      <x:c r="E912" s="19"/>
      <x:c r="F912" s="19"/>
      <x:c r="G912" s="19" t="str">
        <x:v>Unresolved</x:v>
      </x:c>
      <x:c r="H912" s="19"/>
      <x:c r="I912" s="19"/>
      <x:c r="J912" s="19"/>
      <x:c r="K912" s="19"/>
      <x:c r="L912" s="19"/>
      <x:c r="M912" s="19"/>
      <x:c r="N912" s="19"/>
      <x:c r="O912" s="19"/>
      <x:c r="P912" s="20" t="n">
        <x:v>1723099</x:v>
      </x:c>
      <x:c r="Q912" s="19"/>
      <x:c r="R912" s="19" t="str">
        <x:v>Not resolved</x:v>
      </x:c>
      <x:c r="S912" s="19" t="str">
        <x:v>THE HILLS</x:v>
      </x:c>
      <x:c r="T912" s="19" t="str">
        <x:v>TX</x:v>
      </x:c>
      <x:c r="U912" s="19" t="str">
        <x:v>APARTMENT 100+</x:v>
      </x:c>
      <x:c r="V912" s="19" t="str">
        <x:v>01,02,03,0A,2J,68</x:v>
      </x:c>
      <x:c r="W912" s="19"/>
      <x:c r="X912" s="19"/>
      <x:c r="Y912" s="19" t="str">
        <x:v>2026-07-18</x:v>
      </x:c>
      <x:c r="Z912" s="19" t="str">
        <x:v>https://traviscad.org/wp-content/largefiles/2026%20Certified%20Appraisal%20Export%20Supp%200_07182026.zip</x:v>
      </x:c>
      <x:c r="AA912" s="19" t="str">
        <x:v>Appraisal account, not a unique apartment community</x:v>
      </x:c>
      <x:c r="AB912" s="19" t="str">
        <x:v>Unit counts belong in the property crosswalk, not each tax account. Unverified PESP claims are not current-owner determinations.</x:v>
      </x:c>
    </x:row>
    <x:row r="913" ht="24" hidden="0" customHeight="1">
      <x:c r="A913" s="19" t="str">
        <x:v>961824</x:v>
      </x:c>
      <x:c r="B913" s="19" t="str">
        <x:v>PROGRESS AT TECH RIDGE</x:v>
      </x:c>
      <x:c r="C913" s="19" t="str">
        <x:v>1601 SCOTTSDALE LN</x:v>
      </x:c>
      <x:c r="D913" s="19" t="str">
        <x:v>MMI TAU PROPCO LLC</x:v>
      </x:c>
      <x:c r="E913" s="19"/>
      <x:c r="F913" s="19"/>
      <x:c r="G913" s="19" t="str">
        <x:v>Unresolved</x:v>
      </x:c>
      <x:c r="H913" s="19"/>
      <x:c r="I913" s="19"/>
      <x:c r="J913" s="19"/>
      <x:c r="K913" s="19"/>
      <x:c r="L913" s="19"/>
      <x:c r="M913" s="19"/>
      <x:c r="N913" s="19"/>
      <x:c r="O913" s="19"/>
      <x:c r="P913" s="20" t="n">
        <x:v>96248949</x:v>
      </x:c>
      <x:c r="Q913" s="19"/>
      <x:c r="R913" s="19" t="str">
        <x:v>Not resolved</x:v>
      </x:c>
      <x:c r="S913" s="19" t="str">
        <x:v>ORLANDO</x:v>
      </x:c>
      <x:c r="T913" s="19" t="str">
        <x:v>FL</x:v>
      </x:c>
      <x:c r="U913" s="19" t="str">
        <x:v>APARTMENT 100+</x:v>
      </x:c>
      <x:c r="V913" s="19" t="str">
        <x:v>02,03,0A,19,2J,68</x:v>
      </x:c>
      <x:c r="W913" s="19"/>
      <x:c r="X913" s="19"/>
      <x:c r="Y913" s="19" t="str">
        <x:v>2026-07-18</x:v>
      </x:c>
      <x:c r="Z913" s="19" t="str">
        <x:v>https://traviscad.org/wp-content/largefiles/2026%20Certified%20Appraisal%20Export%20Supp%200_07182026.zip</x:v>
      </x:c>
      <x:c r="AA913" s="19" t="str">
        <x:v>Appraisal account, not a unique apartment community</x:v>
      </x:c>
      <x:c r="AB913" s="19" t="str">
        <x:v>Unit counts belong in the property crosswalk, not each tax account. Unverified PESP claims are not current-owner determinations.</x:v>
      </x:c>
    </x:row>
    <x:row r="914" ht="24" hidden="0" customHeight="1">
      <x:c r="A914" s="19" t="str">
        <x:v>963472</x:v>
      </x:c>
      <x:c r="B914" s="19" t="str">
        <x:v>RAMBLER ATX</x:v>
      </x:c>
      <x:c r="C914" s="19" t="str">
        <x:v>2513 SETON AVE</x:v>
      </x:c>
      <x:c r="D914" s="19" t="str">
        <x:v>2513 SETON OWNER LP</x:v>
      </x:c>
      <x:c r="E914" s="19"/>
      <x:c r="F914" s="19"/>
      <x:c r="G914" s="19" t="str">
        <x:v>Unresolved</x:v>
      </x:c>
      <x:c r="H914" s="19"/>
      <x:c r="I914" s="19"/>
      <x:c r="J914" s="19"/>
      <x:c r="K914" s="19"/>
      <x:c r="L914" s="19"/>
      <x:c r="M914" s="19"/>
      <x:c r="N914" s="19"/>
      <x:c r="O914" s="19"/>
      <x:c r="P914" s="20" t="n">
        <x:v>122627848</x:v>
      </x:c>
      <x:c r="Q914" s="19"/>
      <x:c r="R914" s="19" t="str">
        <x:v>Not resolved</x:v>
      </x:c>
      <x:c r="S914" s="19" t="str">
        <x:v>AUSTIN</x:v>
      </x:c>
      <x:c r="T914" s="19" t="str">
        <x:v>TX</x:v>
      </x:c>
      <x:c r="U914" s="19" t="str">
        <x:v>APARTMENT 100+</x:v>
      </x:c>
      <x:c r="V914" s="19" t="str">
        <x:v>01,02,03,0A,2J,68</x:v>
      </x:c>
      <x:c r="W914" s="19" t="str">
        <x:v>05-12-2021</x:v>
      </x:c>
      <x:c r="X914" s="19" t="str">
        <x:v>2021107303</x:v>
      </x:c>
      <x:c r="Y914" s="19" t="str">
        <x:v>2026-07-18</x:v>
      </x:c>
      <x:c r="Z914" s="19" t="str">
        <x:v>https://traviscad.org/wp-content/largefiles/2026%20Certified%20Appraisal%20Export%20Supp%200_07182026.zip</x:v>
      </x:c>
      <x:c r="AA914" s="19" t="str">
        <x:v>Appraisal account, not a unique apartment community</x:v>
      </x:c>
      <x:c r="AB914" s="19" t="str">
        <x:v>Unit counts belong in the property crosswalk, not each tax account. Unverified PESP claims are not current-owner determinations.</x:v>
      </x:c>
    </x:row>
    <x:row r="915" ht="24" hidden="0" customHeight="1">
      <x:c r="A915" s="19" t="str">
        <x:v>964340</x:v>
      </x:c>
      <x:c r="B915" s="19" t="str">
        <x:v>VANTANGE AT MCKINNEY FALLS</x:v>
      </x:c>
      <x:c r="C915" s="19" t="str">
        <x:v>7900 MCKINNEY FALLS PKWY</x:v>
      </x:c>
      <x:c r="D915" s="19" t="str">
        <x:v>VANTAGE AT MCKINNEY FALLAS LLC</x:v>
      </x:c>
      <x:c r="E915" s="19"/>
      <x:c r="F915" s="19"/>
      <x:c r="G915" s="19" t="str">
        <x:v>Unresolved</x:v>
      </x:c>
      <x:c r="H915" s="19"/>
      <x:c r="I915" s="19"/>
      <x:c r="J915" s="19"/>
      <x:c r="K915" s="19"/>
      <x:c r="L915" s="19"/>
      <x:c r="M915" s="19"/>
      <x:c r="N915" s="19"/>
      <x:c r="O915" s="19"/>
      <x:c r="P915" s="20" t="n">
        <x:v>51600000</x:v>
      </x:c>
      <x:c r="Q915" s="19"/>
      <x:c r="R915" s="19" t="str">
        <x:v>Not resolved</x:v>
      </x:c>
      <x:c r="S915" s="19" t="str">
        <x:v>SAN ANTONIO</x:v>
      </x:c>
      <x:c r="T915" s="19" t="str">
        <x:v>TX</x:v>
      </x:c>
      <x:c r="U915" s="19" t="str">
        <x:v>APARTMENT 100+</x:v>
      </x:c>
      <x:c r="V915" s="19" t="str">
        <x:v>02,03,06,0A,2J,68,51,6R</x:v>
      </x:c>
      <x:c r="W915" s="19"/>
      <x:c r="X915" s="19"/>
      <x:c r="Y915" s="19" t="str">
        <x:v>2026-07-18</x:v>
      </x:c>
      <x:c r="Z915" s="19" t="str">
        <x:v>https://traviscad.org/wp-content/largefiles/2026%20Certified%20Appraisal%20Export%20Supp%200_07182026.zip</x:v>
      </x:c>
      <x:c r="AA915" s="19" t="str">
        <x:v>Appraisal account, not a unique apartment community</x:v>
      </x:c>
      <x:c r="AB915" s="19" t="str">
        <x:v>Unit counts belong in the property crosswalk, not each tax account. Unverified PESP claims are not current-owner determinations.</x:v>
      </x:c>
    </x:row>
    <x:row r="916" ht="24" hidden="0" customHeight="1">
      <x:c r="A916" s="19" t="str">
        <x:v>964351</x:v>
      </x:c>
      <x:c r="B916" s="19" t="str">
        <x:v>CITIZEN HOUSE BLUE BLUFF</x:v>
      </x:c>
      <x:c r="C916" s="19" t="str">
        <x:v>10346 BLUE BLUFF RD</x:v>
      </x:c>
      <x:c r="D916" s="19" t="str">
        <x:v>CH REALTY IX-OP II MF AUSTIN BLUE</x:v>
      </x:c>
      <x:c r="E916" s="19"/>
      <x:c r="F916" s="19"/>
      <x:c r="G916" s="19" t="str">
        <x:v>Unresolved</x:v>
      </x:c>
      <x:c r="H916" s="19"/>
      <x:c r="I916" s="19"/>
      <x:c r="J916" s="19"/>
      <x:c r="K916" s="19"/>
      <x:c r="L916" s="19"/>
      <x:c r="M916" s="19"/>
      <x:c r="N916" s="19"/>
      <x:c r="O916" s="19"/>
      <x:c r="P916" s="20" t="n">
        <x:v>68000000</x:v>
      </x:c>
      <x:c r="Q916" s="19"/>
      <x:c r="R916" s="19" t="str">
        <x:v>Not resolved</x:v>
      </x:c>
      <x:c r="S916" s="19" t="str">
        <x:v>AUSTIN</x:v>
      </x:c>
      <x:c r="T916" s="19" t="str">
        <x:v>TX</x:v>
      </x:c>
      <x:c r="U916" s="19" t="str">
        <x:v>APARTMENT 100+</x:v>
      </x:c>
      <x:c r="V916" s="19" t="str">
        <x:v>02,03,0A,2J,34,68</x:v>
      </x:c>
      <x:c r="W916" s="19" t="str">
        <x:v>12-11-2025</x:v>
      </x:c>
      <x:c r="X916" s="19" t="str">
        <x:v>2025139030</x:v>
      </x:c>
      <x:c r="Y916" s="19" t="str">
        <x:v>2026-07-18</x:v>
      </x:c>
      <x:c r="Z916" s="19" t="str">
        <x:v>https://traviscad.org/wp-content/largefiles/2026%20Certified%20Appraisal%20Export%20Supp%200_07182026.zip</x:v>
      </x:c>
      <x:c r="AA916" s="19" t="str">
        <x:v>Appraisal account, not a unique apartment community</x:v>
      </x:c>
      <x:c r="AB916" s="19" t="str">
        <x:v>Unit counts belong in the property crosswalk, not each tax account. Unverified PESP claims are not current-owner determinations.</x:v>
      </x:c>
    </x:row>
    <x:row r="917" ht="24" hidden="0" customHeight="1">
      <x:c r="A917" s="19" t="str">
        <x:v>965182</x:v>
      </x:c>
      <x:c r="B917" s="19" t="str">
        <x:v>CASCADES HILLTOP</x:v>
      </x:c>
      <x:c r="C917" s="19" t="str">
        <x:v>11601 S I-35</x:v>
      </x:c>
      <x:c r="D917" s="19" t="str">
        <x:v>HOUSING AUTHORITY CITY OF AUSTIN</x:v>
      </x:c>
      <x:c r="E917" s="19"/>
      <x:c r="F917" s="19"/>
      <x:c r="G917" s="19" t="str">
        <x:v>Unresolved</x:v>
      </x:c>
      <x:c r="H917" s="19"/>
      <x:c r="I917" s="19"/>
      <x:c r="J917" s="19"/>
      <x:c r="K917" s="19"/>
      <x:c r="L917" s="19"/>
      <x:c r="M917" s="19"/>
      <x:c r="N917" s="19"/>
      <x:c r="O917" s="19" t="str">
        <x:v>XV</x:v>
      </x:c>
      <x:c r="P917" s="20" t="n">
        <x:v>17677877</x:v>
      </x:c>
      <x:c r="Q917" s="19"/>
      <x:c r="R917" s="19" t="str">
        <x:v>Not resolved</x:v>
      </x:c>
      <x:c r="S917" s="19" t="str">
        <x:v>AUSTIN</x:v>
      </x:c>
      <x:c r="T917" s="19" t="str">
        <x:v>TX</x:v>
      </x:c>
      <x:c r="U917" s="19" t="str">
        <x:v>APARTMENT 100+</x:v>
      </x:c>
      <x:c r="V917" s="19" t="str">
        <x:v>01,02,03,0A,2J,68</x:v>
      </x:c>
      <x:c r="W917" s="19" t="str">
        <x:v>03-13-2026</x:v>
      </x:c>
      <x:c r="X917" s="19" t="str">
        <x:v>2026027598</x:v>
      </x:c>
      <x:c r="Y917" s="19" t="str">
        <x:v>2026-07-18</x:v>
      </x:c>
      <x:c r="Z917" s="19" t="str">
        <x:v>https://traviscad.org/wp-content/largefiles/2026%20Certified%20Appraisal%20Export%20Supp%200_07182026.zip</x:v>
      </x:c>
      <x:c r="AA917" s="19" t="str">
        <x:v>Appraisal account, not a unique apartment community</x:v>
      </x:c>
      <x:c r="AB917" s="19" t="str">
        <x:v>Unit counts belong in the property crosswalk, not each tax account. Unverified PESP claims are not current-owner determinations.</x:v>
      </x:c>
    </x:row>
    <x:row r="918" ht="24" hidden="0" customHeight="1">
      <x:c r="A918" s="19" t="str">
        <x:v>967053</x:v>
      </x:c>
      <x:c r="B918" s="19" t="str">
        <x:v>LENOX WOODS I</x:v>
      </x:c>
      <x:c r="C918" s="19" t="str">
        <x:v>10801 WAYNE RIDDELL LOOP</x:v>
      </x:c>
      <x:c r="D918" s="19" t="str">
        <x:v>OH RIDDELL LP</x:v>
      </x:c>
      <x:c r="E918" s="19"/>
      <x:c r="F918" s="19"/>
      <x:c r="G918" s="19" t="str">
        <x:v>Unresolved</x:v>
      </x:c>
      <x:c r="H918" s="19"/>
      <x:c r="I918" s="19"/>
      <x:c r="J918" s="19"/>
      <x:c r="K918" s="19"/>
      <x:c r="L918" s="19"/>
      <x:c r="M918" s="19"/>
      <x:c r="N918" s="19"/>
      <x:c r="O918" s="19"/>
      <x:c r="P918" s="20" t="n">
        <x:v>74230000</x:v>
      </x:c>
      <x:c r="Q918" s="19"/>
      <x:c r="R918" s="19" t="str">
        <x:v>Not resolved</x:v>
      </x:c>
      <x:c r="S918" s="19" t="str">
        <x:v>AUSTIN</x:v>
      </x:c>
      <x:c r="T918" s="19" t="str">
        <x:v>TX</x:v>
      </x:c>
      <x:c r="U918" s="19" t="str">
        <x:v>APARTMENT 100+</x:v>
      </x:c>
      <x:c r="V918" s="19" t="str">
        <x:v>01,02,03,0A,2J,68</x:v>
      </x:c>
      <x:c r="W918" s="19"/>
      <x:c r="X918" s="19"/>
      <x:c r="Y918" s="19" t="str">
        <x:v>2026-07-18</x:v>
      </x:c>
      <x:c r="Z918" s="19" t="str">
        <x:v>https://traviscad.org/wp-content/largefiles/2026%20Certified%20Appraisal%20Export%20Supp%200_07182026.zip</x:v>
      </x:c>
      <x:c r="AA918" s="19" t="str">
        <x:v>Appraisal account, not a unique apartment community</x:v>
      </x:c>
      <x:c r="AB918" s="19" t="str">
        <x:v>Unit counts belong in the property crosswalk, not each tax account. Unverified PESP claims are not current-owner determinations.</x:v>
      </x:c>
    </x:row>
    <x:row r="919" ht="24" hidden="0" customHeight="1">
      <x:c r="A919" s="19" t="str">
        <x:v>967368</x:v>
      </x:c>
      <x:c r="B919" s="19" t="str">
        <x:v>WINDSOR COMMONS</x:v>
      </x:c>
      <x:c r="C919" s="19" t="str">
        <x:v>5900 WESTMINSTER DR</x:v>
      </x:c>
      <x:c r="D919" s="19" t="str">
        <x:v>TDC GRIFFIN WINDSOR OWNER LLC</x:v>
      </x:c>
      <x:c r="E919" s="19"/>
      <x:c r="F919" s="19"/>
      <x:c r="G919" s="19" t="str">
        <x:v>Unresolved</x:v>
      </x:c>
      <x:c r="H919" s="19"/>
      <x:c r="I919" s="19"/>
      <x:c r="J919" s="19"/>
      <x:c r="K919" s="19"/>
      <x:c r="L919" s="19"/>
      <x:c r="M919" s="19"/>
      <x:c r="N919" s="19"/>
      <x:c r="O919" s="19"/>
      <x:c r="P919" s="20" t="n">
        <x:v>97980000</x:v>
      </x:c>
      <x:c r="Q919" s="19"/>
      <x:c r="R919" s="19" t="str">
        <x:v>Not resolved</x:v>
      </x:c>
      <x:c r="S919" s="19" t="str">
        <x:v>AUSTIN</x:v>
      </x:c>
      <x:c r="T919" s="19" t="str">
        <x:v>TX</x:v>
      </x:c>
      <x:c r="U919" s="19" t="str">
        <x:v>APARTMENT 100+</x:v>
      </x:c>
      <x:c r="V919" s="19" t="str">
        <x:v>01,02,03,0A,2J,68</x:v>
      </x:c>
      <x:c r="W919" s="19"/>
      <x:c r="X919" s="19"/>
      <x:c r="Y919" s="19" t="str">
        <x:v>2026-07-18</x:v>
      </x:c>
      <x:c r="Z919" s="19" t="str">
        <x:v>https://traviscad.org/wp-content/largefiles/2026%20Certified%20Appraisal%20Export%20Supp%200_07182026.zip</x:v>
      </x:c>
      <x:c r="AA919" s="19" t="str">
        <x:v>Appraisal account, not a unique apartment community</x:v>
      </x:c>
      <x:c r="AB919" s="19" t="str">
        <x:v>Unit counts belong in the property crosswalk, not each tax account. Unverified PESP claims are not current-owner determinations.</x:v>
      </x:c>
    </x:row>
    <x:row r="920" ht="24" hidden="0" customHeight="1">
      <x:c r="A920" s="19" t="str">
        <x:v>967378</x:v>
      </x:c>
      <x:c r="B920" s="19" t="str">
        <x:v>EASTPOINT</x:v>
      </x:c>
      <x:c r="C920" s="19" t="str">
        <x:v>760 AIRPORT BLVD</x:v>
      </x:c>
      <x:c r="D920" s="19" t="str">
        <x:v>OH AIRPORT LP</x:v>
      </x:c>
      <x:c r="E920" s="19"/>
      <x:c r="F920" s="19"/>
      <x:c r="G920" s="19" t="str">
        <x:v>Unresolved</x:v>
      </x:c>
      <x:c r="H920" s="19"/>
      <x:c r="I920" s="19"/>
      <x:c r="J920" s="19"/>
      <x:c r="K920" s="19"/>
      <x:c r="L920" s="19"/>
      <x:c r="M920" s="19"/>
      <x:c r="N920" s="19"/>
      <x:c r="O920" s="19"/>
      <x:c r="P920" s="20" t="n">
        <x:v>96510000</x:v>
      </x:c>
      <x:c r="Q920" s="19"/>
      <x:c r="R920" s="19" t="str">
        <x:v>Not resolved</x:v>
      </x:c>
      <x:c r="S920" s="19" t="str">
        <x:v>AUSTIN</x:v>
      </x:c>
      <x:c r="T920" s="19" t="str">
        <x:v>TX</x:v>
      </x:c>
      <x:c r="U920" s="19" t="str">
        <x:v>APARTMENT 100+</x:v>
      </x:c>
      <x:c r="V920" s="19" t="str">
        <x:v>01,02,03,0A,2J,68</x:v>
      </x:c>
      <x:c r="W920" s="19"/>
      <x:c r="X920" s="19"/>
      <x:c r="Y920" s="19" t="str">
        <x:v>2026-07-18</x:v>
      </x:c>
      <x:c r="Z920" s="19" t="str">
        <x:v>https://traviscad.org/wp-content/largefiles/2026%20Certified%20Appraisal%20Export%20Supp%200_07182026.zip</x:v>
      </x:c>
      <x:c r="AA920" s="19" t="str">
        <x:v>Appraisal account, not a unique apartment community</x:v>
      </x:c>
      <x:c r="AB920" s="19" t="str">
        <x:v>Unit counts belong in the property crosswalk, not each tax account. Unverified PESP claims are not current-owner determinations.</x:v>
      </x:c>
    </x:row>
    <x:row r="921" ht="24" hidden="0" customHeight="1">
      <x:c r="A921" s="19" t="str">
        <x:v>968100</x:v>
      </x:c>
      <x:c r="B921" s="19"/>
      <x:c r="C921" s="19" t="str">
        <x:v>DIONDA LN</x:v>
      </x:c>
      <x:c r="D921" s="19" t="str">
        <x:v>SHFC SANTIAGO LAND LLC</x:v>
      </x:c>
      <x:c r="E921" s="19"/>
      <x:c r="F921" s="19"/>
      <x:c r="G921" s="19" t="str">
        <x:v>Unresolved</x:v>
      </x:c>
      <x:c r="H921" s="19"/>
      <x:c r="I921" s="19"/>
      <x:c r="J921" s="19"/>
      <x:c r="K921" s="19"/>
      <x:c r="L921" s="19"/>
      <x:c r="M921" s="19"/>
      <x:c r="N921" s="19"/>
      <x:c r="O921" s="19" t="str">
        <x:v>XV</x:v>
      </x:c>
      <x:c r="P921" s="20" t="n">
        <x:v>35837072</x:v>
      </x:c>
      <x:c r="Q921" s="19"/>
      <x:c r="R921" s="19" t="str">
        <x:v>Not resolved</x:v>
      </x:c>
      <x:c r="S921" s="19" t="str">
        <x:v>AUSTIN</x:v>
      </x:c>
      <x:c r="T921" s="19" t="str">
        <x:v>TX</x:v>
      </x:c>
      <x:c r="U921" s="19" t="str">
        <x:v>APARTMENT 100+</x:v>
      </x:c>
      <x:c r="V921" s="19" t="str">
        <x:v>02,03,06,0A,2J,68</x:v>
      </x:c>
      <x:c r="W921" s="19" t="str">
        <x:v>11-01-2023</x:v>
      </x:c>
      <x:c r="X921" s="19" t="str">
        <x:v>2023126800</x:v>
      </x:c>
      <x:c r="Y921" s="19" t="str">
        <x:v>2026-07-18</x:v>
      </x:c>
      <x:c r="Z921" s="19" t="str">
        <x:v>https://traviscad.org/wp-content/largefiles/2026%20Certified%20Appraisal%20Export%20Supp%200_07182026.zip</x:v>
      </x:c>
      <x:c r="AA921" s="19" t="str">
        <x:v>Appraisal account, not a unique apartment community</x:v>
      </x:c>
      <x:c r="AB921" s="19" t="str">
        <x:v>Unit counts belong in the property crosswalk, not each tax account. Unverified PESP claims are not current-owner determinations.</x:v>
      </x:c>
    </x:row>
    <x:row r="922" ht="24" hidden="0" customHeight="1">
      <x:c r="A922" s="19" t="str">
        <x:v>968105</x:v>
      </x:c>
      <x:c r="B922" s="19" t="str">
        <x:v>THE PRADO</x:v>
      </x:c>
      <x:c r="C922" s="19" t="str">
        <x:v>11701 DIONDA LN</x:v>
      </x:c>
      <x:c r="D922" s="19" t="str">
        <x:v>GEP XI INTERPORT LP</x:v>
      </x:c>
      <x:c r="E922" s="19"/>
      <x:c r="F922" s="19"/>
      <x:c r="G922" s="19" t="str">
        <x:v>Unresolved</x:v>
      </x:c>
      <x:c r="H922" s="19"/>
      <x:c r="I922" s="19"/>
      <x:c r="J922" s="19" t="str">
        <x:v>Greystar Real Estate Partners</x:v>
      </x:c>
      <x:c r="K922" s="19" t="str">
        <x:v>PESP-TX-0732</x:v>
      </x:c>
      <x:c r="L922" s="19"/>
      <x:c r="M922" s="19"/>
      <x:c r="N922" s="19"/>
      <x:c r="O922" s="19"/>
      <x:c r="P922" s="20" t="n">
        <x:v>84260000</x:v>
      </x:c>
      <x:c r="Q922" s="19"/>
      <x:c r="R922" s="19" t="str">
        <x:v>Not resolved</x:v>
      </x:c>
      <x:c r="S922" s="19" t="str">
        <x:v>AUSTIN</x:v>
      </x:c>
      <x:c r="T922" s="19" t="str">
        <x:v>TX</x:v>
      </x:c>
      <x:c r="U922" s="19" t="str">
        <x:v>APARTMENT 100+</x:v>
      </x:c>
      <x:c r="V922" s="19" t="str">
        <x:v>02,03,06,0A,2J,68</x:v>
      </x:c>
      <x:c r="W922" s="19"/>
      <x:c r="X922" s="19"/>
      <x:c r="Y922" s="19" t="str">
        <x:v>2026-07-18</x:v>
      </x:c>
      <x:c r="Z922" s="19" t="str">
        <x:v>https://traviscad.org/wp-content/largefiles/2026%20Certified%20Appraisal%20Export%20Supp%200_07182026.zip</x:v>
      </x:c>
      <x:c r="AA922" s="19" t="str">
        <x:v>Appraisal account, not a unique apartment community</x:v>
      </x:c>
      <x:c r="AB922" s="19" t="str">
        <x:v>Unit counts belong in the property crosswalk, not each tax account. Unverified PESP claims are not current-owner determinations.</x:v>
      </x:c>
    </x:row>
    <x:row r="923" ht="24" hidden="0" customHeight="1">
      <x:c r="A923" s="19" t="str">
        <x:v>970758</x:v>
      </x:c>
      <x:c r="B923" s="19" t="str">
        <x:v>OLD SAN ANTONIO APARTMENTS</x:v>
      </x:c>
      <x:c r="C923" s="19" t="str">
        <x:v>10304 OLD SAN ANTONIO RD</x:v>
      </x:c>
      <x:c r="D923" s="19" t="str">
        <x:v>SOUTHPARK JV LLC</x:v>
      </x:c>
      <x:c r="E923" s="19"/>
      <x:c r="F923" s="19"/>
      <x:c r="G923" s="19" t="str">
        <x:v>Unresolved</x:v>
      </x:c>
      <x:c r="H923" s="19"/>
      <x:c r="I923" s="19"/>
      <x:c r="J923" s="19"/>
      <x:c r="K923" s="19"/>
      <x:c r="L923" s="19"/>
      <x:c r="M923" s="19"/>
      <x:c r="N923" s="19"/>
      <x:c r="O923" s="19"/>
      <x:c r="P923" s="20" t="n">
        <x:v>16189633</x:v>
      </x:c>
      <x:c r="Q923" s="19"/>
      <x:c r="R923" s="19" t="str">
        <x:v>Not resolved</x:v>
      </x:c>
      <x:c r="S923" s="19" t="str">
        <x:v>KATY</x:v>
      </x:c>
      <x:c r="T923" s="19" t="str">
        <x:v>TX</x:v>
      </x:c>
      <x:c r="U923" s="19" t="str">
        <x:v>APARTMENT 100+</x:v>
      </x:c>
      <x:c r="V923" s="19" t="str">
        <x:v>01,02,03,0A,2J,68</x:v>
      </x:c>
      <x:c r="W923" s="19" t="str">
        <x:v>01-22-2025</x:v>
      </x:c>
      <x:c r="X923" s="19" t="str">
        <x:v>2025013441</x:v>
      </x:c>
      <x:c r="Y923" s="19" t="str">
        <x:v>2026-07-18</x:v>
      </x:c>
      <x:c r="Z923" s="19" t="str">
        <x:v>https://traviscad.org/wp-content/largefiles/2026%20Certified%20Appraisal%20Export%20Supp%200_07182026.zip</x:v>
      </x:c>
      <x:c r="AA923" s="19" t="str">
        <x:v>Appraisal account, not a unique apartment community</x:v>
      </x:c>
      <x:c r="AB923" s="19" t="str">
        <x:v>Unit counts belong in the property crosswalk, not each tax account. Unverified PESP claims are not current-owner determinations.</x:v>
      </x:c>
    </x:row>
    <x:row r="924" ht="24" hidden="0" customHeight="1">
      <x:c r="A924" s="19" t="str">
        <x:v>971035</x:v>
      </x:c>
      <x:c r="B924" s="19" t="str">
        <x:v>LIVE + MAKE</x:v>
      </x:c>
      <x:c r="C924" s="19" t="str">
        <x:v>1127 TILLERY ST</x:v>
      </x:c>
      <x:c r="D924" s="19" t="str">
        <x:v>AUSTIN HOUSING FINANCE CORP</x:v>
      </x:c>
      <x:c r="E924" s="19"/>
      <x:c r="F924" s="19"/>
      <x:c r="G924" s="19" t="str">
        <x:v>Unresolved</x:v>
      </x:c>
      <x:c r="H924" s="19"/>
      <x:c r="I924" s="19"/>
      <x:c r="J924" s="19"/>
      <x:c r="K924" s="19"/>
      <x:c r="L924" s="19"/>
      <x:c r="M924" s="19"/>
      <x:c r="N924" s="19"/>
      <x:c r="O924" s="19" t="str">
        <x:v>XV</x:v>
      </x:c>
      <x:c r="P924" s="20" t="n">
        <x:v>10174689</x:v>
      </x:c>
      <x:c r="Q924" s="19"/>
      <x:c r="R924" s="19" t="str">
        <x:v>Not resolved</x:v>
      </x:c>
      <x:c r="S924" s="19" t="str">
        <x:v>AUSTIN</x:v>
      </x:c>
      <x:c r="T924" s="19" t="str">
        <x:v>TX</x:v>
      </x:c>
      <x:c r="U924" s="19" t="str">
        <x:v>APARTMENT 100+</x:v>
      </x:c>
      <x:c r="V924" s="19" t="str">
        <x:v>01,02,03,0A,2J,68</x:v>
      </x:c>
      <x:c r="W924" s="19"/>
      <x:c r="X924" s="19"/>
      <x:c r="Y924" s="19" t="str">
        <x:v>2026-07-18</x:v>
      </x:c>
      <x:c r="Z924" s="19" t="str">
        <x:v>https://traviscad.org/wp-content/largefiles/2026%20Certified%20Appraisal%20Export%20Supp%200_07182026.zip</x:v>
      </x:c>
      <x:c r="AA924" s="19" t="str">
        <x:v>Appraisal account, not a unique apartment community</x:v>
      </x:c>
      <x:c r="AB924" s="19" t="str">
        <x:v>Unit counts belong in the property crosswalk, not each tax account. Unverified PESP claims are not current-owner determinations.</x:v>
      </x:c>
    </x:row>
    <x:row r="925" ht="24" hidden="0" customHeight="1">
      <x:c r="A925" s="19" t="str">
        <x:v>971140</x:v>
      </x:c>
      <x:c r="B925" s="19" t="str">
        <x:v>LIBERTAD AUSTIN</x:v>
      </x:c>
      <x:c r="C925" s="19" t="str">
        <x:v>900 GARDNER RD</x:v>
      </x:c>
      <x:c r="D925" s="19" t="str">
        <x:v>AUSTIN HOUSING FINANCE CORP</x:v>
      </x:c>
      <x:c r="E925" s="19"/>
      <x:c r="F925" s="19"/>
      <x:c r="G925" s="19" t="str">
        <x:v>Unresolved</x:v>
      </x:c>
      <x:c r="H925" s="19"/>
      <x:c r="I925" s="19"/>
      <x:c r="J925" s="19"/>
      <x:c r="K925" s="19"/>
      <x:c r="L925" s="19"/>
      <x:c r="M925" s="19" t="str">
        <x:v>AHFC</x:v>
      </x:c>
      <x:c r="N925" s="19" t="str">
        <x:v>394</x:v>
      </x:c>
      <x:c r="O925" s="19" t="str">
        <x:v>XV</x:v>
      </x:c>
      <x:c r="P925" s="20" t="n">
        <x:v>47293727</x:v>
      </x:c>
      <x:c r="Q925" s="19"/>
      <x:c r="R925" s="19" t="str">
        <x:v>Not resolved</x:v>
      </x:c>
      <x:c r="S925" s="19" t="str">
        <x:v>AUSTIN</x:v>
      </x:c>
      <x:c r="T925" s="19" t="str">
        <x:v>TX</x:v>
      </x:c>
      <x:c r="U925" s="19" t="str">
        <x:v>APARTMENT 100+</x:v>
      </x:c>
      <x:c r="V925" s="19" t="str">
        <x:v>01,02,03,0A,2J,68</x:v>
      </x:c>
      <x:c r="W925" s="19"/>
      <x:c r="X925" s="19"/>
      <x:c r="Y925" s="19" t="str">
        <x:v>2026-07-18</x:v>
      </x:c>
      <x:c r="Z925" s="19" t="str">
        <x:v>https://traviscad.org/wp-content/largefiles/2026%20Certified%20Appraisal%20Export%20Supp%200_07182026.zip</x:v>
      </x:c>
      <x:c r="AA925" s="19" t="str">
        <x:v>Appraisal account, not a unique apartment community</x:v>
      </x:c>
      <x:c r="AB925" s="19" t="str">
        <x:v>Unit counts belong in the property crosswalk, not each tax account. Unverified PESP claims are not current-owner determinations.</x:v>
      </x:c>
    </x:row>
    <x:row r="926" ht="24" hidden="0" customHeight="1">
      <x:c r="A926" s="19" t="str">
        <x:v>971257</x:v>
      </x:c>
      <x:c r="B926" s="19" t="str">
        <x:v>TCR SHELBY LANE</x:v>
      </x:c>
      <x:c r="C926" s="19" t="str">
        <x:v>4700 WEIDEMAR LN</x:v>
      </x:c>
      <x:c r="D926" s="19" t="str">
        <x:v>ASE APARTMENTS VENTURE LLC</x:v>
      </x:c>
      <x:c r="E926" s="19"/>
      <x:c r="F926" s="19"/>
      <x:c r="G926" s="19" t="str">
        <x:v>Unresolved</x:v>
      </x:c>
      <x:c r="H926" s="19"/>
      <x:c r="I926" s="19"/>
      <x:c r="J926" s="19" t="str">
        <x:v>Trammell Crow Residential</x:v>
      </x:c>
      <x:c r="K926" s="19" t="str">
        <x:v>PESP-TX-0144</x:v>
      </x:c>
      <x:c r="L926" s="19"/>
      <x:c r="M926" s="19"/>
      <x:c r="N926" s="19"/>
      <x:c r="O926" s="19"/>
      <x:c r="P926" s="20" t="n">
        <x:v>39299832</x:v>
      </x:c>
      <x:c r="Q926" s="19"/>
      <x:c r="R926" s="19" t="str">
        <x:v>Not resolved</x:v>
      </x:c>
      <x:c r="S926" s="19" t="str">
        <x:v>DALLAS</x:v>
      </x:c>
      <x:c r="T926" s="19" t="str">
        <x:v>TX</x:v>
      </x:c>
      <x:c r="U926" s="19" t="str">
        <x:v>APARTMENT 100+</x:v>
      </x:c>
      <x:c r="V926" s="19" t="str">
        <x:v>01,02,03,0A,2J,68</x:v>
      </x:c>
      <x:c r="W926" s="19" t="str">
        <x:v>08-22-2023</x:v>
      </x:c>
      <x:c r="X926" s="19" t="str">
        <x:v>2023096311</x:v>
      </x:c>
      <x:c r="Y926" s="19" t="str">
        <x:v>2026-07-18</x:v>
      </x:c>
      <x:c r="Z926" s="19" t="str">
        <x:v>https://traviscad.org/wp-content/largefiles/2026%20Certified%20Appraisal%20Export%20Supp%200_07182026.zip</x:v>
      </x:c>
      <x:c r="AA926" s="19" t="str">
        <x:v>Appraisal account, not a unique apartment community</x:v>
      </x:c>
      <x:c r="AB926" s="19" t="str">
        <x:v>Unit counts belong in the property crosswalk, not each tax account. Unverified PESP claims are not current-owner determinations.</x:v>
      </x:c>
    </x:row>
    <x:row r="927" ht="24" hidden="0" customHeight="1">
      <x:c r="A927" s="19" t="str">
        <x:v>974380</x:v>
      </x:c>
      <x:c r="B927" s="19" t="str">
        <x:v>CARSON CROSSING</x:v>
      </x:c>
      <x:c r="C927" s="19" t="str">
        <x:v>3335 CASEYBRIDGE CT</x:v>
      </x:c>
      <x:c r="D927" s="19" t="str">
        <x:v>TCHFC AIRPORT GATEWAY LAND LLC</x:v>
      </x:c>
      <x:c r="E927" s="19"/>
      <x:c r="F927" s="19"/>
      <x:c r="G927" s="19" t="str">
        <x:v>Unresolved</x:v>
      </x:c>
      <x:c r="H927" s="19"/>
      <x:c r="I927" s="19"/>
      <x:c r="J927" s="19"/>
      <x:c r="K927" s="19"/>
      <x:c r="L927" s="19"/>
      <x:c r="M927" s="19" t="str">
        <x:v>TCHFC</x:v>
      </x:c>
      <x:c r="N927" s="19" t="str">
        <x:v>394</x:v>
      </x:c>
      <x:c r="O927" s="19" t="str">
        <x:v>XV</x:v>
      </x:c>
      <x:c r="P927" s="20" t="n">
        <x:v>47600000</x:v>
      </x:c>
      <x:c r="Q927" s="19"/>
      <x:c r="R927" s="19" t="str">
        <x:v>Not resolved</x:v>
      </x:c>
      <x:c r="S927" s="19" t="str">
        <x:v>AUSTIN</x:v>
      </x:c>
      <x:c r="T927" s="19" t="str">
        <x:v>TX</x:v>
      </x:c>
      <x:c r="U927" s="19" t="str">
        <x:v>APARTMENT 100+</x:v>
      </x:c>
      <x:c r="V927" s="19" t="str">
        <x:v>02,03,06,0A,2J,68</x:v>
      </x:c>
      <x:c r="W927" s="19" t="str">
        <x:v>11-21-2022</x:v>
      </x:c>
      <x:c r="X927" s="19" t="str">
        <x:v>2022183706</x:v>
      </x:c>
      <x:c r="Y927" s="19" t="str">
        <x:v>2026-07-18</x:v>
      </x:c>
      <x:c r="Z927" s="19" t="str">
        <x:v>https://traviscad.org/wp-content/largefiles/2026%20Certified%20Appraisal%20Export%20Supp%200_07182026.zip</x:v>
      </x:c>
      <x:c r="AA927" s="19" t="str">
        <x:v>Appraisal account, not a unique apartment community</x:v>
      </x:c>
      <x:c r="AB927" s="19" t="str">
        <x:v>Unit counts belong in the property crosswalk, not each tax account. Unverified PESP claims are not current-owner determinations.</x:v>
      </x:c>
    </x:row>
    <x:row r="928" ht="24" hidden="0" customHeight="1">
      <x:c r="A928" s="19" t="str">
        <x:v>974493</x:v>
      </x:c>
      <x:c r="B928" s="19" t="str">
        <x:v>DEL VIA</x:v>
      </x:c>
      <x:c r="C928" s="19" t="str">
        <x:v>11600 SPIRIT DR</x:v>
      </x:c>
      <x:c r="D928" s="19" t="str">
        <x:v>PLEASANTON HOUSING FINANCE</x:v>
      </x:c>
      <x:c r="E928" s="19"/>
      <x:c r="F928" s="19"/>
      <x:c r="G928" s="19" t="str">
        <x:v>Unresolved</x:v>
      </x:c>
      <x:c r="H928" s="19"/>
      <x:c r="I928" s="19"/>
      <x:c r="J928" s="19"/>
      <x:c r="K928" s="19"/>
      <x:c r="L928" s="19"/>
      <x:c r="M928" s="19"/>
      <x:c r="N928" s="19"/>
      <x:c r="O928" s="19"/>
      <x:c r="P928" s="20" t="n">
        <x:v>66723032</x:v>
      </x:c>
      <x:c r="Q928" s="19"/>
      <x:c r="R928" s="19" t="str">
        <x:v>Not resolved</x:v>
      </x:c>
      <x:c r="S928" s="19" t="str">
        <x:v>PLEASANTON</x:v>
      </x:c>
      <x:c r="T928" s="19" t="str">
        <x:v>TX</x:v>
      </x:c>
      <x:c r="U928" s="19" t="str">
        <x:v>APARTMENT 100+</x:v>
      </x:c>
      <x:c r="V928" s="19" t="str">
        <x:v>02,03,06,0A,2J,68</x:v>
      </x:c>
      <x:c r="W928" s="19" t="str">
        <x:v>01-31-2025</x:v>
      </x:c>
      <x:c r="X928" s="19" t="str">
        <x:v>2025011304</x:v>
      </x:c>
      <x:c r="Y928" s="19" t="str">
        <x:v>2026-07-18</x:v>
      </x:c>
      <x:c r="Z928" s="19" t="str">
        <x:v>https://traviscad.org/wp-content/largefiles/2026%20Certified%20Appraisal%20Export%20Supp%200_07182026.zip</x:v>
      </x:c>
      <x:c r="AA928" s="19" t="str">
        <x:v>Appraisal account, not a unique apartment community</x:v>
      </x:c>
      <x:c r="AB928" s="19" t="str">
        <x:v>Unit counts belong in the property crosswalk, not each tax account. Unverified PESP claims are not current-owner determinations.</x:v>
      </x:c>
    </x:row>
    <x:row r="929" ht="24" hidden="0" customHeight="1">
      <x:c r="A929" s="19" t="str">
        <x:v>974826</x:v>
      </x:c>
      <x:c r="B929" s="19" t="str">
        <x:v>THE ROZ</x:v>
      </x:c>
      <x:c r="C929" s="19" t="str">
        <x:v>3435 PARKER LN</x:v>
      </x:c>
      <x:c r="D929" s="19" t="str">
        <x:v>AUSTIN HOUSING FINANCE CORP</x:v>
      </x:c>
      <x:c r="E929" s="19"/>
      <x:c r="F929" s="19"/>
      <x:c r="G929" s="19" t="str">
        <x:v>Unresolved</x:v>
      </x:c>
      <x:c r="H929" s="19"/>
      <x:c r="I929" s="19"/>
      <x:c r="J929" s="19"/>
      <x:c r="K929" s="19"/>
      <x:c r="L929" s="19"/>
      <x:c r="M929" s="19"/>
      <x:c r="N929" s="19"/>
      <x:c r="O929" s="19" t="str">
        <x:v>XV</x:v>
      </x:c>
      <x:c r="P929" s="20" t="n">
        <x:v>12218396</x:v>
      </x:c>
      <x:c r="Q929" s="19"/>
      <x:c r="R929" s="19" t="str">
        <x:v>Not resolved</x:v>
      </x:c>
      <x:c r="S929" s="19" t="str">
        <x:v>AUSTIN</x:v>
      </x:c>
      <x:c r="T929" s="19" t="str">
        <x:v>TX</x:v>
      </x:c>
      <x:c r="U929" s="19" t="str">
        <x:v>APARTMENT 100+</x:v>
      </x:c>
      <x:c r="V929" s="19" t="str">
        <x:v>01,02,03,0A,2J,68</x:v>
      </x:c>
      <x:c r="W929" s="19"/>
      <x:c r="X929" s="19"/>
      <x:c r="Y929" s="19" t="str">
        <x:v>2026-07-18</x:v>
      </x:c>
      <x:c r="Z929" s="19" t="str">
        <x:v>https://traviscad.org/wp-content/largefiles/2026%20Certified%20Appraisal%20Export%20Supp%200_07182026.zip</x:v>
      </x:c>
      <x:c r="AA929" s="19" t="str">
        <x:v>Appraisal account, not a unique apartment community</x:v>
      </x:c>
      <x:c r="AB929" s="19" t="str">
        <x:v>Unit counts belong in the property crosswalk, not each tax account. Unverified PESP claims are not current-owner determinations.</x:v>
      </x:c>
    </x:row>
    <x:row r="930" ht="24" hidden="0" customHeight="1">
      <x:c r="A930" s="19" t="str">
        <x:v>975125</x:v>
      </x:c>
      <x:c r="B930" s="19" t="str">
        <x:v>THE HAYWOOD APTS (IMPS ONLY)</x:v>
      </x:c>
      <x:c r="C930" s="19" t="str">
        <x:v>600 E F M RD 1626</x:v>
      </x:c>
      <x:c r="D930" s="19" t="str">
        <x:v>HAYWOOD APARTMENTS LLC</x:v>
      </x:c>
      <x:c r="E930" s="19"/>
      <x:c r="F930" s="19"/>
      <x:c r="G930" s="19" t="str">
        <x:v>Unresolved</x:v>
      </x:c>
      <x:c r="H930" s="19"/>
      <x:c r="I930" s="19"/>
      <x:c r="J930" s="19"/>
      <x:c r="K930" s="19"/>
      <x:c r="L930" s="19"/>
      <x:c r="M930" s="19" t="str">
        <x:v>HACA</x:v>
      </x:c>
      <x:c r="N930" s="19" t="str">
        <x:v>392</x:v>
      </x:c>
      <x:c r="O930" s="19" t="str">
        <x:v>XV</x:v>
      </x:c>
      <x:c r="P930" s="20" t="n">
        <x:v>64282829</x:v>
      </x:c>
      <x:c r="Q930" s="19"/>
      <x:c r="R930" s="19" t="str">
        <x:v>Not resolved</x:v>
      </x:c>
      <x:c r="S930" s="19" t="str">
        <x:v>AUSTIN</x:v>
      </x:c>
      <x:c r="T930" s="19" t="str">
        <x:v>TX</x:v>
      </x:c>
      <x:c r="U930" s="19" t="str">
        <x:v>APARTMENT 100+</x:v>
      </x:c>
      <x:c r="V930" s="19" t="str">
        <x:v>01,02,03,0A,2J,68</x:v>
      </x:c>
      <x:c r="W930" s="19"/>
      <x:c r="X930" s="19"/>
      <x:c r="Y930" s="19" t="str">
        <x:v>2026-07-18</x:v>
      </x:c>
      <x:c r="Z930" s="19" t="str">
        <x:v>https://traviscad.org/wp-content/largefiles/2026%20Certified%20Appraisal%20Export%20Supp%200_07182026.zip</x:v>
      </x:c>
      <x:c r="AA930" s="19" t="str">
        <x:v>Appraisal account, not a unique apartment community</x:v>
      </x:c>
      <x:c r="AB930" s="19" t="str">
        <x:v>Unit counts belong in the property crosswalk, not each tax account. Unverified PESP claims are not current-owner determinations.</x:v>
      </x:c>
    </x:row>
    <x:row r="931" ht="24" hidden="0" customHeight="1">
      <x:c r="A931" s="19" t="str">
        <x:v>975264</x:v>
      </x:c>
      <x:c r="B931" s="19" t="str">
        <x:v>GRIFFIS SOUTHPARK (COTTAGES) - IMP ACCT</x:v>
      </x:c>
      <x:c r="C931" s="19" t="str">
        <x:v>8515 S INTERSTATE HY 35</x:v>
      </x:c>
      <x:c r="D931" s="19" t="str">
        <x:v>MONARCH BLUFFS PROPERTY OWNER LLC</x:v>
      </x:c>
      <x:c r="E931" s="19"/>
      <x:c r="F931" s="19"/>
      <x:c r="G931" s="19" t="str">
        <x:v>Unresolved</x:v>
      </x:c>
      <x:c r="H931" s="19"/>
      <x:c r="I931" s="19"/>
      <x:c r="J931" s="19"/>
      <x:c r="K931" s="19"/>
      <x:c r="L931" s="19"/>
      <x:c r="M931" s="19" t="str">
        <x:v>HACA</x:v>
      </x:c>
      <x:c r="N931" s="19" t="str">
        <x:v>392</x:v>
      </x:c>
      <x:c r="O931" s="19" t="str">
        <x:v>XV</x:v>
      </x:c>
      <x:c r="P931" s="20" t="n">
        <x:v>31806561</x:v>
      </x:c>
      <x:c r="Q931" s="19"/>
      <x:c r="R931" s="19" t="str">
        <x:v>Not resolved</x:v>
      </x:c>
      <x:c r="S931" s="19" t="str">
        <x:v>AUSTIN</x:v>
      </x:c>
      <x:c r="T931" s="19" t="str">
        <x:v>TX</x:v>
      </x:c>
      <x:c r="U931" s="19" t="str">
        <x:v>APARTMENT 100+</x:v>
      </x:c>
      <x:c r="V931" s="19" t="str">
        <x:v>01,02,03,0A,2J,68</x:v>
      </x:c>
      <x:c r="W931" s="19"/>
      <x:c r="X931" s="19"/>
      <x:c r="Y931" s="19" t="str">
        <x:v>2026-07-18</x:v>
      </x:c>
      <x:c r="Z931" s="19" t="str">
        <x:v>https://traviscad.org/wp-content/largefiles/2026%20Certified%20Appraisal%20Export%20Supp%200_07182026.zip</x:v>
      </x:c>
      <x:c r="AA931" s="19" t="str">
        <x:v>Appraisal account, not a unique apartment community</x:v>
      </x:c>
      <x:c r="AB931" s="19" t="str">
        <x:v>Unit counts belong in the property crosswalk, not each tax account. Unverified PESP claims are not current-owner determinations.</x:v>
      </x:c>
    </x:row>
    <x:row r="932" ht="24" hidden="0" customHeight="1">
      <x:c r="A932" s="19" t="str">
        <x:v>977877</x:v>
      </x:c>
      <x:c r="B932" s="19" t="str">
        <x:v>THE NELLIE APARTMENT HOMES (IMP ONLY)</x:v>
      </x:c>
      <x:c r="C932" s="19" t="str">
        <x:v>3300 MANOR RD</x:v>
      </x:c>
      <x:c r="D932" s="19" t="str">
        <x:v>KENSINGTON APARTMENTS AUSTIN LP</x:v>
      </x:c>
      <x:c r="E932" s="19"/>
      <x:c r="F932" s="19"/>
      <x:c r="G932" s="19" t="str">
        <x:v>Unresolved</x:v>
      </x:c>
      <x:c r="H932" s="19"/>
      <x:c r="I932" s="19"/>
      <x:c r="J932" s="19"/>
      <x:c r="K932" s="19"/>
      <x:c r="L932" s="19"/>
      <x:c r="M932" s="19"/>
      <x:c r="N932" s="19"/>
      <x:c r="O932" s="19" t="str">
        <x:v>XV</x:v>
      </x:c>
      <x:c r="P932" s="20" t="n">
        <x:v>5655477</x:v>
      </x:c>
      <x:c r="Q932" s="19"/>
      <x:c r="R932" s="19" t="str">
        <x:v>Not resolved</x:v>
      </x:c>
      <x:c r="S932" s="19" t="str">
        <x:v>DALLAS</x:v>
      </x:c>
      <x:c r="T932" s="19" t="str">
        <x:v>TX</x:v>
      </x:c>
      <x:c r="U932" s="19" t="str">
        <x:v>APARTMENT 100+</x:v>
      </x:c>
      <x:c r="V932" s="19" t="str">
        <x:v>01,02,03,0A,2J,68</x:v>
      </x:c>
      <x:c r="W932" s="19" t="str">
        <x:v>07-28-2023</x:v>
      </x:c>
      <x:c r="X932" s="19" t="str">
        <x:v>2023084393</x:v>
      </x:c>
      <x:c r="Y932" s="19" t="str">
        <x:v>2026-07-18</x:v>
      </x:c>
      <x:c r="Z932" s="19" t="str">
        <x:v>https://traviscad.org/wp-content/largefiles/2026%20Certified%20Appraisal%20Export%20Supp%200_07182026.zip</x:v>
      </x:c>
      <x:c r="AA932" s="19" t="str">
        <x:v>Appraisal account, not a unique apartment community</x:v>
      </x:c>
      <x:c r="AB932" s="19" t="str">
        <x:v>Unit counts belong in the property crosswalk, not each tax account. Unverified PESP claims are not current-owner determinations.</x:v>
      </x:c>
    </x:row>
    <x:row r="933" ht="24" hidden="0" customHeight="1">
      <x:c r="A933" s="19" t="str">
        <x:v>978020</x:v>
      </x:c>
      <x:c r="B933" s="19" t="str">
        <x:v>ASCEND PIONEER HILL</x:v>
      </x:c>
      <x:c r="C933" s="19" t="str">
        <x:v>1701 DALESIDE LN</x:v>
      </x:c>
      <x:c r="D933" s="19" t="str">
        <x:v>DHIC-PIONEER HILL LLC</x:v>
      </x:c>
      <x:c r="E933" s="19"/>
      <x:c r="F933" s="19"/>
      <x:c r="G933" s="19" t="str">
        <x:v>Unresolved</x:v>
      </x:c>
      <x:c r="H933" s="19"/>
      <x:c r="I933" s="19"/>
      <x:c r="J933" s="19"/>
      <x:c r="K933" s="19"/>
      <x:c r="L933" s="19"/>
      <x:c r="M933" s="19"/>
      <x:c r="N933" s="19"/>
      <x:c r="O933" s="19"/>
      <x:c r="P933" s="20" t="n">
        <x:v>51850000</x:v>
      </x:c>
      <x:c r="Q933" s="19"/>
      <x:c r="R933" s="19" t="str">
        <x:v>Not resolved</x:v>
      </x:c>
      <x:c r="S933" s="19" t="str">
        <x:v>ARLINGTON</x:v>
      </x:c>
      <x:c r="T933" s="19" t="str">
        <x:v>TX</x:v>
      </x:c>
      <x:c r="U933" s="19" t="str">
        <x:v>APARTMENT 100+</x:v>
      </x:c>
      <x:c r="V933" s="19" t="str">
        <x:v>02,03,0A,2J,34,68</x:v>
      </x:c>
      <x:c r="W933" s="19" t="str">
        <x:v>05-02-2023</x:v>
      </x:c>
      <x:c r="X933" s="19" t="str">
        <x:v>2023047211</x:v>
      </x:c>
      <x:c r="Y933" s="19" t="str">
        <x:v>2026-07-18</x:v>
      </x:c>
      <x:c r="Z933" s="19" t="str">
        <x:v>https://traviscad.org/wp-content/largefiles/2026%20Certified%20Appraisal%20Export%20Supp%200_07182026.zip</x:v>
      </x:c>
      <x:c r="AA933" s="19" t="str">
        <x:v>Appraisal account, not a unique apartment community</x:v>
      </x:c>
      <x:c r="AB933" s="19" t="str">
        <x:v>Unit counts belong in the property crosswalk, not each tax account. Unverified PESP claims are not current-owner determinations.</x:v>
      </x:c>
    </x:row>
    <x:row r="934" ht="24" hidden="0" customHeight="1">
      <x:c r="A934" s="19" t="str">
        <x:v>978164</x:v>
      </x:c>
      <x:c r="B934" s="19"/>
      <x:c r="C934" s="19" t="str">
        <x:v>9825 WILDHORSE RANCH TRL</x:v>
      </x:c>
      <x:c r="D934" s="19" t="str">
        <x:v>SHFC BLUE RIDGE LAND LLC</x:v>
      </x:c>
      <x:c r="E934" s="19"/>
      <x:c r="F934" s="19"/>
      <x:c r="G934" s="19" t="str">
        <x:v>Unresolved</x:v>
      </x:c>
      <x:c r="H934" s="19"/>
      <x:c r="I934" s="19"/>
      <x:c r="J934" s="19"/>
      <x:c r="K934" s="19"/>
      <x:c r="L934" s="19"/>
      <x:c r="M934" s="19"/>
      <x:c r="N934" s="19"/>
      <x:c r="O934" s="19" t="str">
        <x:v>XV</x:v>
      </x:c>
      <x:c r="P934" s="20" t="n">
        <x:v>25420688</x:v>
      </x:c>
      <x:c r="Q934" s="19"/>
      <x:c r="R934" s="19" t="str">
        <x:v>Not resolved</x:v>
      </x:c>
      <x:c r="S934" s="19" t="str">
        <x:v>AUSTIN</x:v>
      </x:c>
      <x:c r="T934" s="19" t="str">
        <x:v>TX</x:v>
      </x:c>
      <x:c r="U934" s="19" t="str">
        <x:v>APARTMENT 100+</x:v>
      </x:c>
      <x:c r="V934" s="19" t="str">
        <x:v>02,03,0A,2J,34,68,12P</x:v>
      </x:c>
      <x:c r="W934" s="19" t="str">
        <x:v>03-21-2024</x:v>
      </x:c>
      <x:c r="X934" s="19" t="str">
        <x:v>2024030221</x:v>
      </x:c>
      <x:c r="Y934" s="19" t="str">
        <x:v>2026-07-18</x:v>
      </x:c>
      <x:c r="Z934" s="19" t="str">
        <x:v>https://traviscad.org/wp-content/largefiles/2026%20Certified%20Appraisal%20Export%20Supp%200_07182026.zip</x:v>
      </x:c>
      <x:c r="AA934" s="19" t="str">
        <x:v>Appraisal account, not a unique apartment community</x:v>
      </x:c>
      <x:c r="AB934" s="19" t="str">
        <x:v>Unit counts belong in the property crosswalk, not each tax account. Unverified PESP claims are not current-owner determinations.</x:v>
      </x:c>
    </x:row>
    <x:row r="935" ht="24" hidden="0" customHeight="1">
      <x:c r="A935" s="19" t="str">
        <x:v>978338</x:v>
      </x:c>
      <x:c r="B935" s="19" t="str">
        <x:v>AMLI PARK CENTRAL</x:v>
      </x:c>
      <x:c r="C935" s="19" t="str">
        <x:v>2014 ALDRICH ST</x:v>
      </x:c>
      <x:c r="D935" s="19" t="str">
        <x:v>LONGHORN GROUND OWNER LLC</x:v>
      </x:c>
      <x:c r="E935" s="19"/>
      <x:c r="F935" s="19"/>
      <x:c r="G935" s="19" t="str">
        <x:v>Unresolved</x:v>
      </x:c>
      <x:c r="H935" s="19"/>
      <x:c r="I935" s="19"/>
      <x:c r="J935" s="19"/>
      <x:c r="K935" s="19"/>
      <x:c r="L935" s="19"/>
      <x:c r="M935" s="19"/>
      <x:c r="N935" s="19"/>
      <x:c r="O935" s="19"/>
      <x:c r="P935" s="20" t="n">
        <x:v>42348831</x:v>
      </x:c>
      <x:c r="Q935" s="19"/>
      <x:c r="R935" s="19" t="str">
        <x:v>Not resolved</x:v>
      </x:c>
      <x:c r="S935" s="19" t="str">
        <x:v>NEW YORK</x:v>
      </x:c>
      <x:c r="T935" s="19" t="str">
        <x:v>NY</x:v>
      </x:c>
      <x:c r="U935" s="19" t="str">
        <x:v>APARTMENT 100+</x:v>
      </x:c>
      <x:c r="V935" s="19" t="str">
        <x:v>01,02,03,0A,2J,68,6K</x:v>
      </x:c>
      <x:c r="W935" s="19" t="str">
        <x:v>10-21-2025</x:v>
      </x:c>
      <x:c r="X935" s="19" t="str">
        <x:v>2025117543</x:v>
      </x:c>
      <x:c r="Y935" s="19" t="str">
        <x:v>2026-07-18</x:v>
      </x:c>
      <x:c r="Z935" s="19" t="str">
        <x:v>https://traviscad.org/wp-content/largefiles/2026%20Certified%20Appraisal%20Export%20Supp%200_07182026.zip</x:v>
      </x:c>
      <x:c r="AA935" s="19" t="str">
        <x:v>Appraisal account, not a unique apartment community</x:v>
      </x:c>
      <x:c r="AB935" s="19" t="str">
        <x:v>Unit counts belong in the property crosswalk, not each tax account. Unverified PESP claims are not current-owner determinations.</x:v>
      </x:c>
    </x:row>
    <x:row r="936" ht="24" hidden="0" customHeight="1">
      <x:c r="A936" s="19" t="str">
        <x:v>979495</x:v>
      </x:c>
      <x:c r="B936" s="19" t="str">
        <x:v>VERANDA APTS</x:v>
      </x:c>
      <x:c r="C936" s="19" t="str">
        <x:v>7205 E BEN WHITE BLVD</x:v>
      </x:c>
      <x:c r="D936" s="19" t="str">
        <x:v>VERANDA MULTI TEXAS LLC</x:v>
      </x:c>
      <x:c r="E936" s="19"/>
      <x:c r="F936" s="19"/>
      <x:c r="G936" s="19" t="str">
        <x:v>Unresolved</x:v>
      </x:c>
      <x:c r="H936" s="19"/>
      <x:c r="I936" s="19"/>
      <x:c r="J936" s="19"/>
      <x:c r="K936" s="19"/>
      <x:c r="L936" s="19"/>
      <x:c r="M936" s="19"/>
      <x:c r="N936" s="19"/>
      <x:c r="O936" s="19"/>
      <x:c r="P936" s="20" t="n">
        <x:v>64890000</x:v>
      </x:c>
      <x:c r="Q936" s="19"/>
      <x:c r="R936" s="19" t="str">
        <x:v>Not resolved</x:v>
      </x:c>
      <x:c r="S936" s="19" t="str">
        <x:v>AUSTIN</x:v>
      </x:c>
      <x:c r="T936" s="19" t="str">
        <x:v>TX</x:v>
      </x:c>
      <x:c r="U936" s="19" t="str">
        <x:v>APARTMENT 100+</x:v>
      </x:c>
      <x:c r="V936" s="19" t="str">
        <x:v>02,03,06,0A,2J,68</x:v>
      </x:c>
      <x:c r="W936" s="19" t="str">
        <x:v>09-05-2025</x:v>
      </x:c>
      <x:c r="X936" s="19" t="str">
        <x:v>2025099669</x:v>
      </x:c>
      <x:c r="Y936" s="19" t="str">
        <x:v>2026-07-18</x:v>
      </x:c>
      <x:c r="Z936" s="19" t="str">
        <x:v>https://traviscad.org/wp-content/largefiles/2026%20Certified%20Appraisal%20Export%20Supp%200_07182026.zip</x:v>
      </x:c>
      <x:c r="AA936" s="19" t="str">
        <x:v>Appraisal account, not a unique apartment community</x:v>
      </x:c>
      <x:c r="AB936" s="19" t="str">
        <x:v>Unit counts belong in the property crosswalk, not each tax account. Unverified PESP claims are not current-owner determinations.</x:v>
      </x:c>
    </x:row>
    <x:row r="937" ht="24" hidden="0" customHeight="1">
      <x:c r="A937" s="19" t="str">
        <x:v>984197</x:v>
      </x:c>
      <x:c r="B937" s="19" t="str">
        <x:v>AMLI BRANCH PARK</x:v>
      </x:c>
      <x:c r="C937" s="19" t="str">
        <x:v>1911 PHILOMENA ST</x:v>
      </x:c>
      <x:c r="D937" s="19" t="str">
        <x:v>PPF AMLI PHILOMENA STREET NORTH LLC</x:v>
      </x:c>
      <x:c r="E937" s="19" t="str">
        <x:v>AMLI Residential / Morgan Stanley-managed PRIME platform</x:v>
      </x:c>
      <x:c r="F937" s="19" t="str">
        <x:v>PRIME Property Fund (AMLI platform owner; property-level stake not disclosed)</x:v>
      </x:c>
      <x:c r="G937" s="19" t="str">
        <x:v>high platform; property stake undisclosed</x:v>
      </x:c>
      <x:c r="H937" s="19" t="str">
        <x:v>https://www.amli.com/about-us | https://www.amli.com/apartments/austin</x:v>
      </x:c>
      <x:c r="I937" s="19" t="str">
        <x:v>2026-10-30</x:v>
      </x:c>
      <x:c r="J937" s="19"/>
      <x:c r="K937" s="19"/>
      <x:c r="L937" s="19"/>
      <x:c r="M937" s="19"/>
      <x:c r="N937" s="19"/>
      <x:c r="O937" s="19"/>
      <x:c r="P937" s="20" t="n">
        <x:v>78289124</x:v>
      </x:c>
      <x:c r="Q937" s="19"/>
      <x:c r="R937" s="19" t="str">
        <x:v>Not resolved</x:v>
      </x:c>
      <x:c r="S937" s="19" t="str">
        <x:v>ADDISON</x:v>
      </x:c>
      <x:c r="T937" s="19" t="str">
        <x:v>TX</x:v>
      </x:c>
      <x:c r="U937" s="19" t="str">
        <x:v>APARTMENT 100+</x:v>
      </x:c>
      <x:c r="V937" s="19" t="str">
        <x:v>01,02,03,0A,2J,68,6K</x:v>
      </x:c>
      <x:c r="W937" s="19" t="str">
        <x:v>12-10-2025</x:v>
      </x:c>
      <x:c r="X937" s="19" t="str">
        <x:v>2025138329</x:v>
      </x:c>
      <x:c r="Y937" s="19" t="str">
        <x:v>2026-07-18</x:v>
      </x:c>
      <x:c r="Z937" s="19" t="str">
        <x:v>https://traviscad.org/wp-content/largefiles/2026%20Certified%20Appraisal%20Export%20Supp%200_07182026.zip</x:v>
      </x:c>
      <x:c r="AA937" s="19" t="str">
        <x:v>Appraisal account, not a unique apartment community</x:v>
      </x:c>
      <x:c r="AB937" s="19" t="str">
        <x:v>Unit counts belong in the property crosswalk, not each tax account. Unverified PESP claims are not current-owner determinations.</x:v>
      </x:c>
    </x:row>
    <x:row r="938" ht="24" hidden="0" customHeight="1">
      <x:c r="A938" s="19" t="str">
        <x:v>984201</x:v>
      </x:c>
      <x:c r="B938" s="19" t="str">
        <x:v>LOYOLA JUNCTION</x:v>
      </x:c>
      <x:c r="C938" s="19" t="str">
        <x:v>6525 ED BLUESTEIN BLVD</x:v>
      </x:c>
      <x:c r="D938" s="19" t="str">
        <x:v>LOYOLA JUNCTION LLC</x:v>
      </x:c>
      <x:c r="E938" s="19"/>
      <x:c r="F938" s="19"/>
      <x:c r="G938" s="19" t="str">
        <x:v>Unresolved</x:v>
      </x:c>
      <x:c r="H938" s="19"/>
      <x:c r="I938" s="19"/>
      <x:c r="J938" s="19"/>
      <x:c r="K938" s="19"/>
      <x:c r="L938" s="19"/>
      <x:c r="M938" s="19"/>
      <x:c r="N938" s="19"/>
      <x:c r="O938" s="19"/>
      <x:c r="P938" s="20" t="n">
        <x:v>55389081</x:v>
      </x:c>
      <x:c r="Q938" s="19"/>
      <x:c r="R938" s="19" t="str">
        <x:v>Not resolved</x:v>
      </x:c>
      <x:c r="S938" s="19" t="str">
        <x:v>OXFORD</x:v>
      </x:c>
      <x:c r="T938" s="19" t="str">
        <x:v>MS</x:v>
      </x:c>
      <x:c r="U938" s="19" t="str">
        <x:v>APARTMENT 100+</x:v>
      </x:c>
      <x:c r="V938" s="19" t="str">
        <x:v>01,02,03,0A,2J,68</x:v>
      </x:c>
      <x:c r="W938" s="19"/>
      <x:c r="X938" s="19"/>
      <x:c r="Y938" s="19" t="str">
        <x:v>2026-07-18</x:v>
      </x:c>
      <x:c r="Z938" s="19" t="str">
        <x:v>https://traviscad.org/wp-content/largefiles/2026%20Certified%20Appraisal%20Export%20Supp%200_07182026.zip</x:v>
      </x:c>
      <x:c r="AA938" s="19" t="str">
        <x:v>Appraisal account, not a unique apartment community</x:v>
      </x:c>
      <x:c r="AB938" s="19" t="str">
        <x:v>Unit counts belong in the property crosswalk, not each tax account. Unverified PESP claims are not current-owner determinations.</x:v>
      </x:c>
    </x:row>
    <x:row r="939" ht="24" hidden="0" customHeight="1">
      <x:c r="A939" s="19" t="str">
        <x:v>984202</x:v>
      </x:c>
      <x:c r="B939" s="19"/>
      <x:c r="C939" s="19" t="str">
        <x:v>6525 ED BLUESTEIN BLVD</x:v>
      </x:c>
      <x:c r="D939" s="19" t="str">
        <x:v>LOYOLA JUNCTION PHASE 2 LLC</x:v>
      </x:c>
      <x:c r="E939" s="19"/>
      <x:c r="F939" s="19"/>
      <x:c r="G939" s="19" t="str">
        <x:v>Unresolved</x:v>
      </x:c>
      <x:c r="H939" s="19"/>
      <x:c r="I939" s="19"/>
      <x:c r="J939" s="19"/>
      <x:c r="K939" s="19"/>
      <x:c r="L939" s="19"/>
      <x:c r="M939" s="19"/>
      <x:c r="N939" s="19"/>
      <x:c r="O939" s="19"/>
      <x:c r="P939" s="20" t="n">
        <x:v>24388917</x:v>
      </x:c>
      <x:c r="Q939" s="19"/>
      <x:c r="R939" s="19" t="str">
        <x:v>Not resolved</x:v>
      </x:c>
      <x:c r="S939" s="19" t="str">
        <x:v>OXFORD</x:v>
      </x:c>
      <x:c r="T939" s="19" t="str">
        <x:v>MS</x:v>
      </x:c>
      <x:c r="U939" s="19" t="str">
        <x:v>APARTMENT 100+</x:v>
      </x:c>
      <x:c r="V939" s="19" t="str">
        <x:v>01,02,03,0A,2J,68</x:v>
      </x:c>
      <x:c r="W939" s="19" t="str">
        <x:v>01-31-2023</x:v>
      </x:c>
      <x:c r="X939" s="19" t="str">
        <x:v>2023020688</x:v>
      </x:c>
      <x:c r="Y939" s="19" t="str">
        <x:v>2026-07-18</x:v>
      </x:c>
      <x:c r="Z939" s="19" t="str">
        <x:v>https://traviscad.org/wp-content/largefiles/2026%20Certified%20Appraisal%20Export%20Supp%200_07182026.zip</x:v>
      </x:c>
      <x:c r="AA939" s="19" t="str">
        <x:v>Appraisal account, not a unique apartment community</x:v>
      </x:c>
      <x:c r="AB939" s="19" t="str">
        <x:v>Unit counts belong in the property crosswalk, not each tax account. Unverified PESP claims are not current-owner determinations.</x:v>
      </x:c>
    </x:row>
    <x:row r="940" ht="24" hidden="0" customHeight="1">
      <x:c r="A940" s="19" t="str">
        <x:v>984209</x:v>
      </x:c>
      <x:c r="B940" s="19"/>
      <x:c r="C940" s="19" t="str">
        <x:v>2210 PERSHING DR</x:v>
      </x:c>
      <x:c r="D940" s="19" t="str">
        <x:v>AUSTIN HOUSING FINANCE CORPORATION</x:v>
      </x:c>
      <x:c r="E940" s="19"/>
      <x:c r="F940" s="19"/>
      <x:c r="G940" s="19" t="str">
        <x:v>Unresolved</x:v>
      </x:c>
      <x:c r="H940" s="19"/>
      <x:c r="I940" s="19"/>
      <x:c r="J940" s="19"/>
      <x:c r="K940" s="19"/>
      <x:c r="L940" s="19"/>
      <x:c r="M940" s="19"/>
      <x:c r="N940" s="19"/>
      <x:c r="O940" s="19" t="str">
        <x:v>XV</x:v>
      </x:c>
      <x:c r="P940" s="20" t="n">
        <x:v>3662110</x:v>
      </x:c>
      <x:c r="Q940" s="19"/>
      <x:c r="R940" s="19" t="str">
        <x:v>Not resolved</x:v>
      </x:c>
      <x:c r="S940" s="19" t="str">
        <x:v>AUSTIN</x:v>
      </x:c>
      <x:c r="T940" s="19" t="str">
        <x:v>TX</x:v>
      </x:c>
      <x:c r="U940" s="19" t="str">
        <x:v>APARTMENT 100+</x:v>
      </x:c>
      <x:c r="V940" s="19" t="str">
        <x:v>01,02,03,0A,2J,68</x:v>
      </x:c>
      <x:c r="W940" s="19"/>
      <x:c r="X940" s="19"/>
      <x:c r="Y940" s="19" t="str">
        <x:v>2026-07-18</x:v>
      </x:c>
      <x:c r="Z940" s="19" t="str">
        <x:v>https://traviscad.org/wp-content/largefiles/2026%20Certified%20Appraisal%20Export%20Supp%200_07182026.zip</x:v>
      </x:c>
      <x:c r="AA940" s="19" t="str">
        <x:v>Appraisal account, not a unique apartment community</x:v>
      </x:c>
      <x:c r="AB940" s="19" t="str">
        <x:v>Unit counts belong in the property crosswalk, not each tax account. Unverified PESP claims are not current-owner determinations.</x:v>
      </x:c>
    </x:row>
    <x:row r="941" ht="36" hidden="0" customHeight="1">
      <x:c r="A941" s="19" t="str">
        <x:v>984384</x:v>
      </x:c>
      <x:c r="B941" s="19" t="str">
        <x:v>THE PORTER APARTMENTS</x:v>
      </x:c>
      <x:c r="C941" s="19" t="str">
        <x:v>6101 ROSS RD</x:v>
      </x:c>
      <x:c r="D941" s="19" t="str">
        <x:v>SOUTH CONGRESS PUBLIC FACILITY CORPORATION</x:v>
      </x:c>
      <x:c r="E941" s="19"/>
      <x:c r="F941" s="19"/>
      <x:c r="G941" s="19" t="str">
        <x:v>Unresolved</x:v>
      </x:c>
      <x:c r="H941" s="19"/>
      <x:c r="I941" s="19"/>
      <x:c r="J941" s="19" t="str">
        <x:v>The NRP Group</x:v>
      </x:c>
      <x:c r="K941" s="19" t="str">
        <x:v>PESP-TX-0733</x:v>
      </x:c>
      <x:c r="L941" s="19"/>
      <x:c r="M941" s="19" t="str">
        <x:v>HACA</x:v>
      </x:c>
      <x:c r="N941" s="19" t="str">
        <x:v>303</x:v>
      </x:c>
      <x:c r="O941" s="19" t="str">
        <x:v>XV</x:v>
      </x:c>
      <x:c r="P941" s="20" t="n">
        <x:v>48267479</x:v>
      </x:c>
      <x:c r="Q941" s="19"/>
      <x:c r="R941" s="19" t="str">
        <x:v>Not resolved</x:v>
      </x:c>
      <x:c r="S941" s="19" t="str">
        <x:v>AUSTIN</x:v>
      </x:c>
      <x:c r="T941" s="19" t="str">
        <x:v>TX</x:v>
      </x:c>
      <x:c r="U941" s="19" t="str">
        <x:v>APARTMENT 100+</x:v>
      </x:c>
      <x:c r="V941" s="19" t="str">
        <x:v>02,03,06,0A,2J,51,68,6R</x:v>
      </x:c>
      <x:c r="W941" s="19" t="str">
        <x:v>08-17-2023</x:v>
      </x:c>
      <x:c r="X941" s="19" t="str">
        <x:v>2023095531</x:v>
      </x:c>
      <x:c r="Y941" s="19" t="str">
        <x:v>2026-07-18</x:v>
      </x:c>
      <x:c r="Z941" s="19" t="str">
        <x:v>https://traviscad.org/wp-content/largefiles/2026%20Certified%20Appraisal%20Export%20Supp%200_07182026.zip</x:v>
      </x:c>
      <x:c r="AA941" s="19" t="str">
        <x:v>Appraisal account, not a unique apartment community</x:v>
      </x:c>
      <x:c r="AB941" s="19" t="str">
        <x:v>Unit counts belong in the property crosswalk, not each tax account. Unverified PESP claims are not current-owner determinations.</x:v>
      </x:c>
    </x:row>
    <x:row r="942" ht="24" hidden="0" customHeight="1">
      <x:c r="A942" s="19" t="str">
        <x:v>984888</x:v>
      </x:c>
      <x:c r="B942" s="19" t="str">
        <x:v>WATER OAK</x:v>
      </x:c>
      <x:c r="C942" s="19" t="str">
        <x:v>12234 HEATHERLY DR</x:v>
      </x:c>
      <x:c r="D942" s="19" t="str">
        <x:v>BES WATER OAK FUND XIV LLC ETAL</x:v>
      </x:c>
      <x:c r="E942" s="19"/>
      <x:c r="F942" s="19"/>
      <x:c r="G942" s="19" t="str">
        <x:v>Unresolved</x:v>
      </x:c>
      <x:c r="H942" s="19"/>
      <x:c r="I942" s="19"/>
      <x:c r="J942" s="19"/>
      <x:c r="K942" s="19"/>
      <x:c r="L942" s="19"/>
      <x:c r="M942" s="19"/>
      <x:c r="N942" s="19"/>
      <x:c r="O942" s="19"/>
      <x:c r="P942" s="20" t="n">
        <x:v>46730000</x:v>
      </x:c>
      <x:c r="Q942" s="19"/>
      <x:c r="R942" s="19" t="str">
        <x:v>Not resolved</x:v>
      </x:c>
      <x:c r="S942" s="19" t="str">
        <x:v>AUSTIN</x:v>
      </x:c>
      <x:c r="T942" s="19" t="str">
        <x:v>TX</x:v>
      </x:c>
      <x:c r="U942" s="19" t="str">
        <x:v>APARTMENT 100+</x:v>
      </x:c>
      <x:c r="V942" s="19" t="str">
        <x:v>01,02,03,0A,2J,68</x:v>
      </x:c>
      <x:c r="W942" s="19" t="str">
        <x:v>12-05-2023</x:v>
      </x:c>
      <x:c r="X942" s="19" t="str">
        <x:v>2023136281</x:v>
      </x:c>
      <x:c r="Y942" s="19" t="str">
        <x:v>2026-07-18</x:v>
      </x:c>
      <x:c r="Z942" s="19" t="str">
        <x:v>https://traviscad.org/wp-content/largefiles/2026%20Certified%20Appraisal%20Export%20Supp%200_07182026.zip</x:v>
      </x:c>
      <x:c r="AA942" s="19" t="str">
        <x:v>Appraisal account, not a unique apartment community</x:v>
      </x:c>
      <x:c r="AB942" s="19" t="str">
        <x:v>Unit counts belong in the property crosswalk, not each tax account. Unverified PESP claims are not current-owner determinations.</x:v>
      </x:c>
    </x:row>
    <x:row r="943" ht="24" hidden="0" customHeight="1">
      <x:c r="A943" s="19" t="str">
        <x:v>984893</x:v>
      </x:c>
      <x:c r="B943" s="19" t="str">
        <x:v>THREE HILLS</x:v>
      </x:c>
      <x:c r="C943" s="19" t="str">
        <x:v>12001 HEATHERLY DR</x:v>
      </x:c>
      <x:c r="D943" s="19" t="str">
        <x:v>HOUSING AUTHORITY OF COA</x:v>
      </x:c>
      <x:c r="E943" s="19"/>
      <x:c r="F943" s="19"/>
      <x:c r="G943" s="19" t="str">
        <x:v>Unresolved</x:v>
      </x:c>
      <x:c r="H943" s="19"/>
      <x:c r="I943" s="19"/>
      <x:c r="J943" s="19"/>
      <x:c r="K943" s="19"/>
      <x:c r="L943" s="19"/>
      <x:c r="M943" s="19" t="str">
        <x:v>HACA</x:v>
      </x:c>
      <x:c r="N943" s="19" t="str">
        <x:v>392</x:v>
      </x:c>
      <x:c r="O943" s="19" t="str">
        <x:v>XV</x:v>
      </x:c>
      <x:c r="P943" s="20" t="n">
        <x:v>45450000</x:v>
      </x:c>
      <x:c r="Q943" s="19"/>
      <x:c r="R943" s="19" t="str">
        <x:v>Not resolved</x:v>
      </x:c>
      <x:c r="S943" s="19" t="str">
        <x:v>AUSTIN</x:v>
      </x:c>
      <x:c r="T943" s="19" t="str">
        <x:v>TX</x:v>
      </x:c>
      <x:c r="U943" s="19" t="str">
        <x:v>APARTMENT 100+</x:v>
      </x:c>
      <x:c r="V943" s="19" t="str">
        <x:v>01,02,03,0A,2J,68</x:v>
      </x:c>
      <x:c r="W943" s="19" t="str">
        <x:v>03-04-2024</x:v>
      </x:c>
      <x:c r="X943" s="19" t="str">
        <x:v>2024025684</x:v>
      </x:c>
      <x:c r="Y943" s="19" t="str">
        <x:v>2026-07-18</x:v>
      </x:c>
      <x:c r="Z943" s="19" t="str">
        <x:v>https://traviscad.org/wp-content/largefiles/2026%20Certified%20Appraisal%20Export%20Supp%200_07182026.zip</x:v>
      </x:c>
      <x:c r="AA943" s="19" t="str">
        <x:v>Appraisal account, not a unique apartment community</x:v>
      </x:c>
      <x:c r="AB943" s="19" t="str">
        <x:v>Unit counts belong in the property crosswalk, not each tax account. Unverified PESP claims are not current-owner determinations.</x:v>
      </x:c>
    </x:row>
    <x:row r="944" ht="24" hidden="0" customHeight="1">
      <x:c r="A944" s="19" t="str">
        <x:v>985010</x:v>
      </x:c>
      <x:c r="B944" s="19" t="str">
        <x:v>CAMERON HOUSE/MONTGOMERY HOUSE</x:v>
      </x:c>
      <x:c r="C944" s="19" t="str">
        <x:v>2707 RIO GRANDE ST</x:v>
      </x:c>
      <x:c r="D944" s="19" t="str">
        <x:v>2707 RIO GRANDE STREET LLC</x:v>
      </x:c>
      <x:c r="E944" s="19"/>
      <x:c r="F944" s="19"/>
      <x:c r="G944" s="19" t="str">
        <x:v>Unresolved</x:v>
      </x:c>
      <x:c r="H944" s="19"/>
      <x:c r="I944" s="19"/>
      <x:c r="J944" s="19" t="str">
        <x:v>Westbrook Partners</x:v>
      </x:c>
      <x:c r="K944" s="19" t="str">
        <x:v>PESP-TX-0271</x:v>
      </x:c>
      <x:c r="L944" s="19"/>
      <x:c r="M944" s="19"/>
      <x:c r="N944" s="19"/>
      <x:c r="O944" s="19"/>
      <x:c r="P944" s="20" t="n">
        <x:v>40680000</x:v>
      </x:c>
      <x:c r="Q944" s="19"/>
      <x:c r="R944" s="19" t="str">
        <x:v>Not resolved</x:v>
      </x:c>
      <x:c r="S944" s="19" t="str">
        <x:v>BOSTON</x:v>
      </x:c>
      <x:c r="T944" s="19" t="str">
        <x:v>MA</x:v>
      </x:c>
      <x:c r="U944" s="19" t="str">
        <x:v>APARTMENT 50-100</x:v>
      </x:c>
      <x:c r="V944" s="19" t="str">
        <x:v>01,02,03,0A,2J,68</x:v>
      </x:c>
      <x:c r="W944" s="19" t="str">
        <x:v>07-17-2024</x:v>
      </x:c>
      <x:c r="X944" s="19" t="str">
        <x:v>2024079191</x:v>
      </x:c>
      <x:c r="Y944" s="19" t="str">
        <x:v>2026-07-18</x:v>
      </x:c>
      <x:c r="Z944" s="19" t="str">
        <x:v>https://traviscad.org/wp-content/largefiles/2026%20Certified%20Appraisal%20Export%20Supp%200_07182026.zip</x:v>
      </x:c>
      <x:c r="AA944" s="19" t="str">
        <x:v>Appraisal account, not a unique apartment community</x:v>
      </x:c>
      <x:c r="AB944" s="19" t="str">
        <x:v>Unit counts belong in the property crosswalk, not each tax account. Unverified PESP claims are not current-owner determinations.</x:v>
      </x:c>
    </x:row>
    <x:row r="945" ht="24" hidden="0" customHeight="1">
      <x:c r="A945" s="19" t="str">
        <x:v>985832</x:v>
      </x:c>
      <x:c r="B945" s="19" t="str">
        <x:v>THE UPLAND</x:v>
      </x:c>
      <x:c r="C945" s="19" t="str">
        <x:v>12217 N IH 35</x:v>
      </x:c>
      <x:c r="D945" s="19" t="str">
        <x:v>TRAVIS COUNTY FACILITIES CORP</x:v>
      </x:c>
      <x:c r="E945" s="19"/>
      <x:c r="F945" s="19"/>
      <x:c r="G945" s="19" t="str">
        <x:v>Unresolved</x:v>
      </x:c>
      <x:c r="H945" s="19"/>
      <x:c r="I945" s="19"/>
      <x:c r="J945" s="19"/>
      <x:c r="K945" s="19"/>
      <x:c r="L945" s="19"/>
      <x:c r="M945" s="19" t="str">
        <x:v>HATC</x:v>
      </x:c>
      <x:c r="N945" s="19" t="str">
        <x:v>303</x:v>
      </x:c>
      <x:c r="O945" s="19" t="str">
        <x:v>XV</x:v>
      </x:c>
      <x:c r="P945" s="20" t="n">
        <x:v>45663240</x:v>
      </x:c>
      <x:c r="Q945" s="19"/>
      <x:c r="R945" s="19" t="str">
        <x:v>Not resolved</x:v>
      </x:c>
      <x:c r="S945" s="19" t="str">
        <x:v>AUSTIN</x:v>
      </x:c>
      <x:c r="T945" s="19" t="str">
        <x:v>TX</x:v>
      </x:c>
      <x:c r="U945" s="19" t="str">
        <x:v>APARTMENT 100+</x:v>
      </x:c>
      <x:c r="V945" s="19" t="str">
        <x:v>02,03,0A,19,2J,68,76</x:v>
      </x:c>
      <x:c r="W945" s="19"/>
      <x:c r="X945" s="19"/>
      <x:c r="Y945" s="19" t="str">
        <x:v>2026-07-18</x:v>
      </x:c>
      <x:c r="Z945" s="19" t="str">
        <x:v>https://traviscad.org/wp-content/largefiles/2026%20Certified%20Appraisal%20Export%20Supp%200_07182026.zip</x:v>
      </x:c>
      <x:c r="AA945" s="19" t="str">
        <x:v>Appraisal account, not a unique apartment community</x:v>
      </x:c>
      <x:c r="AB945" s="19" t="str">
        <x:v>Unit counts belong in the property crosswalk, not each tax account. Unverified PESP claims are not current-owner determinations.</x:v>
      </x:c>
    </x:row>
    <x:row r="946" ht="48" hidden="0" customHeight="1">
      <x:c r="A946" s="19" t="str">
        <x:v>987151</x:v>
      </x:c>
      <x:c r="B946" s="19" t="str">
        <x:v>CENTRAL PARK 1 &amp; 2 (CENTRAL PARK ONE)</x:v>
      </x:c>
      <x:c r="C946" s="19" t="str">
        <x:v>6008 N LAMAR BLVD</x:v>
      </x:c>
      <x:c r="D946" s="19" t="str">
        <x:v>CENTRAL HOUSING LP</x:v>
      </x:c>
      <x:c r="E946" s="19" t="str">
        <x:v>Texas Housing Conservancy and Austin Housing Finance Corporation</x:v>
      </x:c>
      <x:c r="F946" s="19" t="str">
        <x:v>Central Housing LP; AHFC Central Housing Non-Profit Corporation public affiliate</x:v>
      </x:c>
      <x:c r="G946" s="19" t="str">
        <x:v>High: 2026 city staff recommendation, approved minutes and appraisal record; final economic shares undisclosed</x:v>
      </x:c>
      <x:c r="H946" s="19" t="str">
        <x:v>https://services.austintexas.gov/edims/document.cfm?id=470531 | https://services.austintexas.gov/edims/document.cfm?id=472210</x:v>
      </x:c>
      <x:c r="I946" s="19" t="str">
        <x:v>2026-04-09 public capital authorization; 2026-07-18 appraisal</x:v>
      </x:c>
      <x:c r="J946" s="19"/>
      <x:c r="K946" s="19"/>
      <x:c r="L946" s="19"/>
      <x:c r="M946" s="19" t="str">
        <x:v>AHFC</x:v>
      </x:c>
      <x:c r="N946" s="19" t="str">
        <x:v>394</x:v>
      </x:c>
      <x:c r="O946" s="19" t="str">
        <x:v>XV</x:v>
      </x:c>
      <x:c r="P946" s="20" t="n">
        <x:v>4515501</x:v>
      </x:c>
      <x:c r="Q946" s="19"/>
      <x:c r="R946" s="19" t="str">
        <x:v>Not resolved</x:v>
      </x:c>
      <x:c r="S946" s="19" t="str">
        <x:v>AUSTIN</x:v>
      </x:c>
      <x:c r="T946" s="19" t="str">
        <x:v>TX</x:v>
      </x:c>
      <x:c r="U946" s="19" t="str">
        <x:v>APARTMENT 50-100</x:v>
      </x:c>
      <x:c r="V946" s="19" t="str">
        <x:v>01,02,03,0A,2J,68</x:v>
      </x:c>
      <x:c r="W946" s="19"/>
      <x:c r="X946" s="19"/>
      <x:c r="Y946" s="19" t="str">
        <x:v>2026-07-18</x:v>
      </x:c>
      <x:c r="Z946" s="19" t="str">
        <x:v>https://traviscad.org/wp-content/largefiles/2026%20Certified%20Appraisal%20Export%20Supp%200_07182026.zip</x:v>
      </x:c>
      <x:c r="AA946" s="19" t="str">
        <x:v>Appraisal account, not a unique apartment community</x:v>
      </x:c>
      <x:c r="AB946" s="19" t="str">
        <x:v>Preserve at Central Park, 108 homes; separate public land account 987150 must not duplicate homes. Public additional equity authorized up to $2.5m, not verified disbursement or realized loss. Separate case outside 48-property platform totals.</x:v>
      </x:c>
    </x:row>
    <x:row r="947" ht="24" hidden="0" customHeight="1">
      <x:c r="A947" s="19" t="str">
        <x:v>987176</x:v>
      </x:c>
      <x:c r="B947" s="19" t="str">
        <x:v>IVY HEIGHTS</x:v>
      </x:c>
      <x:c r="C947" s="19" t="str">
        <x:v>7013 E WILLIAM CANNON DR</x:v>
      </x:c>
      <x:c r="D947" s="19" t="str">
        <x:v>TCHFC EASTON PARK LAND LLC</x:v>
      </x:c>
      <x:c r="E947" s="19"/>
      <x:c r="F947" s="19"/>
      <x:c r="G947" s="19" t="str">
        <x:v>Unresolved</x:v>
      </x:c>
      <x:c r="H947" s="19"/>
      <x:c r="I947" s="19"/>
      <x:c r="J947" s="19"/>
      <x:c r="K947" s="19"/>
      <x:c r="L947" s="19"/>
      <x:c r="M947" s="19"/>
      <x:c r="N947" s="19"/>
      <x:c r="O947" s="19" t="str">
        <x:v>XV</x:v>
      </x:c>
      <x:c r="P947" s="20" t="n">
        <x:v>1225196</x:v>
      </x:c>
      <x:c r="Q947" s="19"/>
      <x:c r="R947" s="19" t="str">
        <x:v>Not resolved</x:v>
      </x:c>
      <x:c r="S947" s="19" t="str">
        <x:v>GREENWICH</x:v>
      </x:c>
      <x:c r="T947" s="19" t="str">
        <x:v>CT</x:v>
      </x:c>
      <x:c r="U947" s="19" t="str">
        <x:v>APARTMENT 100+</x:v>
      </x:c>
      <x:c r="V947" s="19" t="str">
        <x:v>02,03,06,0A,2J,68</x:v>
      </x:c>
      <x:c r="W947" s="19"/>
      <x:c r="X947" s="19"/>
      <x:c r="Y947" s="19" t="str">
        <x:v>2026-07-18</x:v>
      </x:c>
      <x:c r="Z947" s="19" t="str">
        <x:v>https://traviscad.org/wp-content/largefiles/2026%20Certified%20Appraisal%20Export%20Supp%200_07182026.zip</x:v>
      </x:c>
      <x:c r="AA947" s="19" t="str">
        <x:v>Appraisal account, not a unique apartment community</x:v>
      </x:c>
      <x:c r="AB947" s="19" t="str">
        <x:v>Unit counts belong in the property crosswalk, not each tax account. Unverified PESP claims are not current-owner determinations.</x:v>
      </x:c>
    </x:row>
    <x:row r="948" ht="24" hidden="0" customHeight="1">
      <x:c r="A948" s="19" t="str">
        <x:v>987177</x:v>
      </x:c>
      <x:c r="B948" s="19" t="str">
        <x:v>IVY HEIGHTS</x:v>
      </x:c>
      <x:c r="C948" s="19" t="str">
        <x:v>7013 E WILLIAM CANNON DR</x:v>
      </x:c>
      <x:c r="D948" s="19" t="str">
        <x:v>TCHFC EASTON PARK LAND LLC</x:v>
      </x:c>
      <x:c r="E948" s="19"/>
      <x:c r="F948" s="19"/>
      <x:c r="G948" s="19" t="str">
        <x:v>Unresolved</x:v>
      </x:c>
      <x:c r="H948" s="19"/>
      <x:c r="I948" s="19"/>
      <x:c r="J948" s="19"/>
      <x:c r="K948" s="19"/>
      <x:c r="L948" s="19"/>
      <x:c r="M948" s="19"/>
      <x:c r="N948" s="19"/>
      <x:c r="O948" s="19" t="str">
        <x:v>XV</x:v>
      </x:c>
      <x:c r="P948" s="20" t="n">
        <x:v>1225196</x:v>
      </x:c>
      <x:c r="Q948" s="19"/>
      <x:c r="R948" s="19" t="str">
        <x:v>Not resolved</x:v>
      </x:c>
      <x:c r="S948" s="19" t="str">
        <x:v>GREENWICH</x:v>
      </x:c>
      <x:c r="T948" s="19" t="str">
        <x:v>CT</x:v>
      </x:c>
      <x:c r="U948" s="19" t="str">
        <x:v>APARTMENT 100+</x:v>
      </x:c>
      <x:c r="V948" s="19" t="str">
        <x:v>02,03,06,0A,2J,68</x:v>
      </x:c>
      <x:c r="W948" s="19"/>
      <x:c r="X948" s="19"/>
      <x:c r="Y948" s="19" t="str">
        <x:v>2026-07-18</x:v>
      </x:c>
      <x:c r="Z948" s="19" t="str">
        <x:v>https://traviscad.org/wp-content/largefiles/2026%20Certified%20Appraisal%20Export%20Supp%200_07182026.zip</x:v>
      </x:c>
      <x:c r="AA948" s="19" t="str">
        <x:v>Appraisal account, not a unique apartment community</x:v>
      </x:c>
      <x:c r="AB948" s="19" t="str">
        <x:v>Unit counts belong in the property crosswalk, not each tax account. Unverified PESP claims are not current-owner determinations.</x:v>
      </x:c>
    </x:row>
    <x:row r="949" ht="24" hidden="0" customHeight="1">
      <x:c r="A949" s="19" t="str">
        <x:v>987178</x:v>
      </x:c>
      <x:c r="B949" s="19" t="str">
        <x:v>IVY HEIGHTS</x:v>
      </x:c>
      <x:c r="C949" s="19" t="str">
        <x:v>7013 E WILLIAM CANNON DR</x:v>
      </x:c>
      <x:c r="D949" s="19" t="str">
        <x:v>TCHFC EASTON PARK LAND LLC</x:v>
      </x:c>
      <x:c r="E949" s="19"/>
      <x:c r="F949" s="19"/>
      <x:c r="G949" s="19" t="str">
        <x:v>Unresolved</x:v>
      </x:c>
      <x:c r="H949" s="19"/>
      <x:c r="I949" s="19"/>
      <x:c r="J949" s="19"/>
      <x:c r="K949" s="19"/>
      <x:c r="L949" s="19"/>
      <x:c r="M949" s="19"/>
      <x:c r="N949" s="19"/>
      <x:c r="O949" s="19" t="str">
        <x:v>XV</x:v>
      </x:c>
      <x:c r="P949" s="20" t="n">
        <x:v>4454002</x:v>
      </x:c>
      <x:c r="Q949" s="19"/>
      <x:c r="R949" s="19" t="str">
        <x:v>Not resolved</x:v>
      </x:c>
      <x:c r="S949" s="19" t="str">
        <x:v>GREENWICH</x:v>
      </x:c>
      <x:c r="T949" s="19" t="str">
        <x:v>CT</x:v>
      </x:c>
      <x:c r="U949" s="19" t="str">
        <x:v>APARTMENT 100+</x:v>
      </x:c>
      <x:c r="V949" s="19" t="str">
        <x:v>02,03,06,0A,2J,68</x:v>
      </x:c>
      <x:c r="W949" s="19"/>
      <x:c r="X949" s="19"/>
      <x:c r="Y949" s="19" t="str">
        <x:v>2026-07-18</x:v>
      </x:c>
      <x:c r="Z949" s="19" t="str">
        <x:v>https://traviscad.org/wp-content/largefiles/2026%20Certified%20Appraisal%20Export%20Supp%200_07182026.zip</x:v>
      </x:c>
      <x:c r="AA949" s="19" t="str">
        <x:v>Appraisal account, not a unique apartment community</x:v>
      </x:c>
      <x:c r="AB949" s="19" t="str">
        <x:v>Unit counts belong in the property crosswalk, not each tax account. Unverified PESP claims are not current-owner determinations.</x:v>
      </x:c>
    </x:row>
    <x:row r="950" ht="24" hidden="0" customHeight="1">
      <x:c r="A950" s="19" t="str">
        <x:v>987179</x:v>
      </x:c>
      <x:c r="B950" s="19" t="str">
        <x:v>IVY HEIGHTS</x:v>
      </x:c>
      <x:c r="C950" s="19" t="str">
        <x:v>7013 E WILLIAM CANNON DR</x:v>
      </x:c>
      <x:c r="D950" s="19" t="str">
        <x:v>TCHFC EASTON PARK LAND LLC</x:v>
      </x:c>
      <x:c r="E950" s="19"/>
      <x:c r="F950" s="19"/>
      <x:c r="G950" s="19" t="str">
        <x:v>Unresolved</x:v>
      </x:c>
      <x:c r="H950" s="19"/>
      <x:c r="I950" s="19"/>
      <x:c r="J950" s="19"/>
      <x:c r="K950" s="19"/>
      <x:c r="L950" s="19"/>
      <x:c r="M950" s="19"/>
      <x:c r="N950" s="19"/>
      <x:c r="O950" s="19" t="str">
        <x:v>XV</x:v>
      </x:c>
      <x:c r="P950" s="20" t="n">
        <x:v>3532802</x:v>
      </x:c>
      <x:c r="Q950" s="19"/>
      <x:c r="R950" s="19" t="str">
        <x:v>Not resolved</x:v>
      </x:c>
      <x:c r="S950" s="19" t="str">
        <x:v>GREENWICH</x:v>
      </x:c>
      <x:c r="T950" s="19" t="str">
        <x:v>CT</x:v>
      </x:c>
      <x:c r="U950" s="19" t="str">
        <x:v>APARTMENT 100+</x:v>
      </x:c>
      <x:c r="V950" s="19" t="str">
        <x:v>02,03,06,0A,2J,68</x:v>
      </x:c>
      <x:c r="W950" s="19"/>
      <x:c r="X950" s="19"/>
      <x:c r="Y950" s="19" t="str">
        <x:v>2026-07-18</x:v>
      </x:c>
      <x:c r="Z950" s="19" t="str">
        <x:v>https://traviscad.org/wp-content/largefiles/2026%20Certified%20Appraisal%20Export%20Supp%200_07182026.zip</x:v>
      </x:c>
      <x:c r="AA950" s="19" t="str">
        <x:v>Appraisal account, not a unique apartment community</x:v>
      </x:c>
      <x:c r="AB950" s="19" t="str">
        <x:v>Unit counts belong in the property crosswalk, not each tax account. Unverified PESP claims are not current-owner determinations.</x:v>
      </x:c>
    </x:row>
    <x:row r="951" ht="24" hidden="0" customHeight="1">
      <x:c r="A951" s="19" t="str">
        <x:v>987180</x:v>
      </x:c>
      <x:c r="B951" s="19" t="str">
        <x:v>IVY HEIGHTS</x:v>
      </x:c>
      <x:c r="C951" s="19" t="str">
        <x:v>7013 E WILLIAM CANNON DR</x:v>
      </x:c>
      <x:c r="D951" s="19" t="str">
        <x:v>TCHFC EASTON PARK LAND LLC</x:v>
      </x:c>
      <x:c r="E951" s="19"/>
      <x:c r="F951" s="19"/>
      <x:c r="G951" s="19" t="str">
        <x:v>Unresolved</x:v>
      </x:c>
      <x:c r="H951" s="19"/>
      <x:c r="I951" s="19"/>
      <x:c r="J951" s="19"/>
      <x:c r="K951" s="19"/>
      <x:c r="L951" s="19"/>
      <x:c r="M951" s="19"/>
      <x:c r="N951" s="19"/>
      <x:c r="O951" s="19" t="str">
        <x:v>XV</x:v>
      </x:c>
      <x:c r="P951" s="20" t="n">
        <x:v>3072202</x:v>
      </x:c>
      <x:c r="Q951" s="19"/>
      <x:c r="R951" s="19" t="str">
        <x:v>Not resolved</x:v>
      </x:c>
      <x:c r="S951" s="19" t="str">
        <x:v>GREENWICH</x:v>
      </x:c>
      <x:c r="T951" s="19" t="str">
        <x:v>CT</x:v>
      </x:c>
      <x:c r="U951" s="19" t="str">
        <x:v>APARTMENT 100+</x:v>
      </x:c>
      <x:c r="V951" s="19" t="str">
        <x:v>02,03,06,0A,2J,68</x:v>
      </x:c>
      <x:c r="W951" s="19"/>
      <x:c r="X951" s="19"/>
      <x:c r="Y951" s="19" t="str">
        <x:v>2026-07-18</x:v>
      </x:c>
      <x:c r="Z951" s="19" t="str">
        <x:v>https://traviscad.org/wp-content/largefiles/2026%20Certified%20Appraisal%20Export%20Supp%200_07182026.zip</x:v>
      </x:c>
      <x:c r="AA951" s="19" t="str">
        <x:v>Appraisal account, not a unique apartment community</x:v>
      </x:c>
      <x:c r="AB951" s="19" t="str">
        <x:v>Unit counts belong in the property crosswalk, not each tax account. Unverified PESP claims are not current-owner determinations.</x:v>
      </x:c>
    </x:row>
    <x:row r="952" ht="24" hidden="0" customHeight="1">
      <x:c r="A952" s="19" t="str">
        <x:v>987181</x:v>
      </x:c>
      <x:c r="B952" s="19" t="str">
        <x:v>IVY HEIGHTS</x:v>
      </x:c>
      <x:c r="C952" s="19" t="str">
        <x:v>7013 E WILLIAM CANNON DR</x:v>
      </x:c>
      <x:c r="D952" s="19" t="str">
        <x:v>TCHFC EASTON PARK LAND LLC</x:v>
      </x:c>
      <x:c r="E952" s="19"/>
      <x:c r="F952" s="19"/>
      <x:c r="G952" s="19" t="str">
        <x:v>Unresolved</x:v>
      </x:c>
      <x:c r="H952" s="19"/>
      <x:c r="I952" s="19"/>
      <x:c r="J952" s="19"/>
      <x:c r="K952" s="19"/>
      <x:c r="L952" s="19"/>
      <x:c r="M952" s="19"/>
      <x:c r="N952" s="19"/>
      <x:c r="O952" s="19" t="str">
        <x:v>XV</x:v>
      </x:c>
      <x:c r="P952" s="20" t="n">
        <x:v>2303000</x:v>
      </x:c>
      <x:c r="Q952" s="19"/>
      <x:c r="R952" s="19" t="str">
        <x:v>Not resolved</x:v>
      </x:c>
      <x:c r="S952" s="19" t="str">
        <x:v>GREENWICH</x:v>
      </x:c>
      <x:c r="T952" s="19" t="str">
        <x:v>CT</x:v>
      </x:c>
      <x:c r="U952" s="19" t="str">
        <x:v>APARTMENT 100+</x:v>
      </x:c>
      <x:c r="V952" s="19" t="str">
        <x:v>02,03,06,0A,2J,68</x:v>
      </x:c>
      <x:c r="W952" s="19"/>
      <x:c r="X952" s="19"/>
      <x:c r="Y952" s="19" t="str">
        <x:v>2026-07-18</x:v>
      </x:c>
      <x:c r="Z952" s="19" t="str">
        <x:v>https://traviscad.org/wp-content/largefiles/2026%20Certified%20Appraisal%20Export%20Supp%200_07182026.zip</x:v>
      </x:c>
      <x:c r="AA952" s="19" t="str">
        <x:v>Appraisal account, not a unique apartment community</x:v>
      </x:c>
      <x:c r="AB952" s="19" t="str">
        <x:v>Unit counts belong in the property crosswalk, not each tax account. Unverified PESP claims are not current-owner determinations.</x:v>
      </x:c>
    </x:row>
    <x:row r="953" ht="24" hidden="0" customHeight="1">
      <x:c r="A953" s="19" t="str">
        <x:v>987182</x:v>
      </x:c>
      <x:c r="B953" s="19" t="str">
        <x:v>IVY HEIGHTS</x:v>
      </x:c>
      <x:c r="C953" s="19" t="str">
        <x:v>7013 E WILLIAM CANNON DR</x:v>
      </x:c>
      <x:c r="D953" s="19" t="str">
        <x:v>TCHFC EASTON PARK LAND LLC</x:v>
      </x:c>
      <x:c r="E953" s="19"/>
      <x:c r="F953" s="19"/>
      <x:c r="G953" s="19" t="str">
        <x:v>Unresolved</x:v>
      </x:c>
      <x:c r="H953" s="19"/>
      <x:c r="I953" s="19"/>
      <x:c r="J953" s="19"/>
      <x:c r="K953" s="19"/>
      <x:c r="L953" s="19"/>
      <x:c r="M953" s="19"/>
      <x:c r="N953" s="19"/>
      <x:c r="O953" s="19" t="str">
        <x:v>XV</x:v>
      </x:c>
      <x:c r="P953" s="20" t="n">
        <x:v>4757998</x:v>
      </x:c>
      <x:c r="Q953" s="19"/>
      <x:c r="R953" s="19" t="str">
        <x:v>Not resolved</x:v>
      </x:c>
      <x:c r="S953" s="19" t="str">
        <x:v>GREENWICH</x:v>
      </x:c>
      <x:c r="T953" s="19" t="str">
        <x:v>CT</x:v>
      </x:c>
      <x:c r="U953" s="19" t="str">
        <x:v>APARTMENT 100+</x:v>
      </x:c>
      <x:c r="V953" s="19" t="str">
        <x:v>02,03,06,0A,2J,68</x:v>
      </x:c>
      <x:c r="W953" s="19"/>
      <x:c r="X953" s="19"/>
      <x:c r="Y953" s="19" t="str">
        <x:v>2026-07-18</x:v>
      </x:c>
      <x:c r="Z953" s="19" t="str">
        <x:v>https://traviscad.org/wp-content/largefiles/2026%20Certified%20Appraisal%20Export%20Supp%200_07182026.zip</x:v>
      </x:c>
      <x:c r="AA953" s="19" t="str">
        <x:v>Appraisal account, not a unique apartment community</x:v>
      </x:c>
      <x:c r="AB953" s="19" t="str">
        <x:v>Unit counts belong in the property crosswalk, not each tax account. Unverified PESP claims are not current-owner determinations.</x:v>
      </x:c>
    </x:row>
    <x:row r="954" ht="24" hidden="0" customHeight="1">
      <x:c r="A954" s="19" t="str">
        <x:v>987183</x:v>
      </x:c>
      <x:c r="B954" s="19" t="str">
        <x:v>IVY HEIGHTS</x:v>
      </x:c>
      <x:c r="C954" s="19" t="str">
        <x:v>7013 E WILLIAM CANNON DR</x:v>
      </x:c>
      <x:c r="D954" s="19" t="str">
        <x:v>TCHFC EASTON PARK LAND LLC</x:v>
      </x:c>
      <x:c r="E954" s="19"/>
      <x:c r="F954" s="19"/>
      <x:c r="G954" s="19" t="str">
        <x:v>Unresolved</x:v>
      </x:c>
      <x:c r="H954" s="19"/>
      <x:c r="I954" s="19"/>
      <x:c r="J954" s="19"/>
      <x:c r="K954" s="19"/>
      <x:c r="L954" s="19"/>
      <x:c r="M954" s="19"/>
      <x:c r="N954" s="19"/>
      <x:c r="O954" s="19" t="str">
        <x:v>XV</x:v>
      </x:c>
      <x:c r="P954" s="20" t="n">
        <x:v>2454998</x:v>
      </x:c>
      <x:c r="Q954" s="19"/>
      <x:c r="R954" s="19" t="str">
        <x:v>Not resolved</x:v>
      </x:c>
      <x:c r="S954" s="19" t="str">
        <x:v>GREENWICH</x:v>
      </x:c>
      <x:c r="T954" s="19" t="str">
        <x:v>CT</x:v>
      </x:c>
      <x:c r="U954" s="19" t="str">
        <x:v>APARTMENT 100+</x:v>
      </x:c>
      <x:c r="V954" s="19" t="str">
        <x:v>02,03,06,0A,2J,68</x:v>
      </x:c>
      <x:c r="W954" s="19"/>
      <x:c r="X954" s="19"/>
      <x:c r="Y954" s="19" t="str">
        <x:v>2026-07-18</x:v>
      </x:c>
      <x:c r="Z954" s="19" t="str">
        <x:v>https://traviscad.org/wp-content/largefiles/2026%20Certified%20Appraisal%20Export%20Supp%200_07182026.zip</x:v>
      </x:c>
      <x:c r="AA954" s="19" t="str">
        <x:v>Appraisal account, not a unique apartment community</x:v>
      </x:c>
      <x:c r="AB954" s="19" t="str">
        <x:v>Unit counts belong in the property crosswalk, not each tax account. Unverified PESP claims are not current-owner determinations.</x:v>
      </x:c>
    </x:row>
    <x:row r="955" ht="24" hidden="0" customHeight="1">
      <x:c r="A955" s="19" t="str">
        <x:v>987184</x:v>
      </x:c>
      <x:c r="B955" s="19" t="str">
        <x:v>IVY HEIGHTS</x:v>
      </x:c>
      <x:c r="C955" s="19" t="str">
        <x:v>7013 E WILLIAM CANNON DR</x:v>
      </x:c>
      <x:c r="D955" s="19" t="str">
        <x:v>TCHFC EASTON PARK LAND LLC</x:v>
      </x:c>
      <x:c r="E955" s="19"/>
      <x:c r="F955" s="19"/>
      <x:c r="G955" s="19" t="str">
        <x:v>Unresolved</x:v>
      </x:c>
      <x:c r="H955" s="19"/>
      <x:c r="I955" s="19"/>
      <x:c r="J955" s="19"/>
      <x:c r="K955" s="19"/>
      <x:c r="L955" s="19"/>
      <x:c r="M955" s="19"/>
      <x:c r="N955" s="19"/>
      <x:c r="O955" s="19" t="str">
        <x:v>XV</x:v>
      </x:c>
      <x:c r="P955" s="20" t="n">
        <x:v>3684800</x:v>
      </x:c>
      <x:c r="Q955" s="19"/>
      <x:c r="R955" s="19" t="str">
        <x:v>Not resolved</x:v>
      </x:c>
      <x:c r="S955" s="19" t="str">
        <x:v>GREENWICH</x:v>
      </x:c>
      <x:c r="T955" s="19" t="str">
        <x:v>CT</x:v>
      </x:c>
      <x:c r="U955" s="19" t="str">
        <x:v>APARTMENT 100+</x:v>
      </x:c>
      <x:c r="V955" s="19" t="str">
        <x:v>02,03,06,0A,2J,68</x:v>
      </x:c>
      <x:c r="W955" s="19"/>
      <x:c r="X955" s="19"/>
      <x:c r="Y955" s="19" t="str">
        <x:v>2026-07-18</x:v>
      </x:c>
      <x:c r="Z955" s="19" t="str">
        <x:v>https://traviscad.org/wp-content/largefiles/2026%20Certified%20Appraisal%20Export%20Supp%200_07182026.zip</x:v>
      </x:c>
      <x:c r="AA955" s="19" t="str">
        <x:v>Appraisal account, not a unique apartment community</x:v>
      </x:c>
      <x:c r="AB955" s="19" t="str">
        <x:v>Unit counts belong in the property crosswalk, not each tax account. Unverified PESP claims are not current-owner determinations.</x:v>
      </x:c>
    </x:row>
    <x:row r="956" ht="24" hidden="0" customHeight="1">
      <x:c r="A956" s="19" t="str">
        <x:v>987185</x:v>
      </x:c>
      <x:c r="B956" s="19" t="str">
        <x:v>IVY HEIGHTS</x:v>
      </x:c>
      <x:c r="C956" s="19" t="str">
        <x:v>7013 E WILLIAM CANNON DR</x:v>
      </x:c>
      <x:c r="D956" s="19" t="str">
        <x:v>TCHFC EASTON PARK LAND LLC</x:v>
      </x:c>
      <x:c r="E956" s="19"/>
      <x:c r="F956" s="19"/>
      <x:c r="G956" s="19" t="str">
        <x:v>Unresolved</x:v>
      </x:c>
      <x:c r="H956" s="19"/>
      <x:c r="I956" s="19"/>
      <x:c r="J956" s="19"/>
      <x:c r="K956" s="19"/>
      <x:c r="L956" s="19"/>
      <x:c r="M956" s="19"/>
      <x:c r="N956" s="19"/>
      <x:c r="O956" s="19" t="str">
        <x:v>XV</x:v>
      </x:c>
      <x:c r="P956" s="20" t="n">
        <x:v>3684800</x:v>
      </x:c>
      <x:c r="Q956" s="19"/>
      <x:c r="R956" s="19" t="str">
        <x:v>Not resolved</x:v>
      </x:c>
      <x:c r="S956" s="19" t="str">
        <x:v>GREENWICH</x:v>
      </x:c>
      <x:c r="T956" s="19" t="str">
        <x:v>CT</x:v>
      </x:c>
      <x:c r="U956" s="19" t="str">
        <x:v>APARTMENT 100+</x:v>
      </x:c>
      <x:c r="V956" s="19" t="str">
        <x:v>02,03,06,0A,2J,68</x:v>
      </x:c>
      <x:c r="W956" s="19"/>
      <x:c r="X956" s="19"/>
      <x:c r="Y956" s="19" t="str">
        <x:v>2026-07-18</x:v>
      </x:c>
      <x:c r="Z956" s="19" t="str">
        <x:v>https://traviscad.org/wp-content/largefiles/2026%20Certified%20Appraisal%20Export%20Supp%200_07182026.zip</x:v>
      </x:c>
      <x:c r="AA956" s="19" t="str">
        <x:v>Appraisal account, not a unique apartment community</x:v>
      </x:c>
      <x:c r="AB956" s="19" t="str">
        <x:v>Unit counts belong in the property crosswalk, not each tax account. Unverified PESP claims are not current-owner determinations.</x:v>
      </x:c>
    </x:row>
    <x:row r="957" ht="24" hidden="0" customHeight="1">
      <x:c r="A957" s="19" t="str">
        <x:v>987186</x:v>
      </x:c>
      <x:c r="B957" s="19" t="str">
        <x:v>IVY HEIGHTS</x:v>
      </x:c>
      <x:c r="C957" s="19" t="str">
        <x:v>7013 E WILLIAM CANNON DR</x:v>
      </x:c>
      <x:c r="D957" s="19" t="str">
        <x:v>TCHFC EASTON PARK LAND LLC</x:v>
      </x:c>
      <x:c r="E957" s="19"/>
      <x:c r="F957" s="19"/>
      <x:c r="G957" s="19" t="str">
        <x:v>Unresolved</x:v>
      </x:c>
      <x:c r="H957" s="19"/>
      <x:c r="I957" s="19"/>
      <x:c r="J957" s="19"/>
      <x:c r="K957" s="19"/>
      <x:c r="L957" s="19"/>
      <x:c r="M957" s="19"/>
      <x:c r="N957" s="19"/>
      <x:c r="O957" s="19" t="str">
        <x:v>XV</x:v>
      </x:c>
      <x:c r="P957" s="20" t="n">
        <x:v>3532802</x:v>
      </x:c>
      <x:c r="Q957" s="19"/>
      <x:c r="R957" s="19" t="str">
        <x:v>Not resolved</x:v>
      </x:c>
      <x:c r="S957" s="19" t="str">
        <x:v>GREENWICH</x:v>
      </x:c>
      <x:c r="T957" s="19" t="str">
        <x:v>CT</x:v>
      </x:c>
      <x:c r="U957" s="19" t="str">
        <x:v>APARTMENT 100+</x:v>
      </x:c>
      <x:c r="V957" s="19" t="str">
        <x:v>02,03,06,0A,2J,68</x:v>
      </x:c>
      <x:c r="W957" s="19"/>
      <x:c r="X957" s="19"/>
      <x:c r="Y957" s="19" t="str">
        <x:v>2026-07-18</x:v>
      </x:c>
      <x:c r="Z957" s="19" t="str">
        <x:v>https://traviscad.org/wp-content/largefiles/2026%20Certified%20Appraisal%20Export%20Supp%200_07182026.zip</x:v>
      </x:c>
      <x:c r="AA957" s="19" t="str">
        <x:v>Appraisal account, not a unique apartment community</x:v>
      </x:c>
      <x:c r="AB957" s="19" t="str">
        <x:v>Unit counts belong in the property crosswalk, not each tax account. Unverified PESP claims are not current-owner determinations.</x:v>
      </x:c>
    </x:row>
    <x:row r="958" ht="24" hidden="0" customHeight="1">
      <x:c r="A958" s="19" t="str">
        <x:v>987187</x:v>
      </x:c>
      <x:c r="B958" s="19" t="str">
        <x:v>IVY HEIGHTS</x:v>
      </x:c>
      <x:c r="C958" s="19" t="str">
        <x:v>7013 E WILLIAM CANNON DR</x:v>
      </x:c>
      <x:c r="D958" s="19" t="str">
        <x:v>TCHFC EASTON PARK LAND LLC</x:v>
      </x:c>
      <x:c r="E958" s="19"/>
      <x:c r="F958" s="19"/>
      <x:c r="G958" s="19" t="str">
        <x:v>Unresolved</x:v>
      </x:c>
      <x:c r="H958" s="19"/>
      <x:c r="I958" s="19"/>
      <x:c r="J958" s="19"/>
      <x:c r="K958" s="19"/>
      <x:c r="L958" s="19"/>
      <x:c r="M958" s="19"/>
      <x:c r="N958" s="19"/>
      <x:c r="O958" s="19" t="str">
        <x:v>XV</x:v>
      </x:c>
      <x:c r="P958" s="20" t="n">
        <x:v>2611602</x:v>
      </x:c>
      <x:c r="Q958" s="19"/>
      <x:c r="R958" s="19" t="str">
        <x:v>Not resolved</x:v>
      </x:c>
      <x:c r="S958" s="19" t="str">
        <x:v>GREENWICH</x:v>
      </x:c>
      <x:c r="T958" s="19" t="str">
        <x:v>CT</x:v>
      </x:c>
      <x:c r="U958" s="19" t="str">
        <x:v>APARTMENT 100+</x:v>
      </x:c>
      <x:c r="V958" s="19" t="str">
        <x:v>02,03,06,0A,2J,68</x:v>
      </x:c>
      <x:c r="W958" s="19"/>
      <x:c r="X958" s="19"/>
      <x:c r="Y958" s="19" t="str">
        <x:v>2026-07-18</x:v>
      </x:c>
      <x:c r="Z958" s="19" t="str">
        <x:v>https://traviscad.org/wp-content/largefiles/2026%20Certified%20Appraisal%20Export%20Supp%200_07182026.zip</x:v>
      </x:c>
      <x:c r="AA958" s="19" t="str">
        <x:v>Appraisal account, not a unique apartment community</x:v>
      </x:c>
      <x:c r="AB958" s="19" t="str">
        <x:v>Unit counts belong in the property crosswalk, not each tax account. Unverified PESP claims are not current-owner determinations.</x:v>
      </x:c>
    </x:row>
    <x:row r="959" ht="24" hidden="0" customHeight="1">
      <x:c r="A959" s="19" t="str">
        <x:v>987188</x:v>
      </x:c>
      <x:c r="B959" s="19" t="str">
        <x:v>IVY HEIGHTS</x:v>
      </x:c>
      <x:c r="C959" s="19" t="str">
        <x:v>7013 E WILLIAM CANNON DR</x:v>
      </x:c>
      <x:c r="D959" s="19" t="str">
        <x:v>TCHFC EASTON PARK LAND LLC</x:v>
      </x:c>
      <x:c r="E959" s="19"/>
      <x:c r="F959" s="19"/>
      <x:c r="G959" s="19" t="str">
        <x:v>Unresolved</x:v>
      </x:c>
      <x:c r="H959" s="19"/>
      <x:c r="I959" s="19"/>
      <x:c r="J959" s="19"/>
      <x:c r="K959" s="19"/>
      <x:c r="L959" s="19"/>
      <x:c r="M959" s="19"/>
      <x:c r="N959" s="19"/>
      <x:c r="O959" s="19" t="str">
        <x:v>XV</x:v>
      </x:c>
      <x:c r="P959" s="20" t="n">
        <x:v>1842400</x:v>
      </x:c>
      <x:c r="Q959" s="19"/>
      <x:c r="R959" s="19" t="str">
        <x:v>Not resolved</x:v>
      </x:c>
      <x:c r="S959" s="19" t="str">
        <x:v>GREENWICH</x:v>
      </x:c>
      <x:c r="T959" s="19" t="str">
        <x:v>CT</x:v>
      </x:c>
      <x:c r="U959" s="19" t="str">
        <x:v>APARTMENT 100+</x:v>
      </x:c>
      <x:c r="V959" s="19" t="str">
        <x:v>02,03,06,0A,2J,68</x:v>
      </x:c>
      <x:c r="W959" s="19"/>
      <x:c r="X959" s="19"/>
      <x:c r="Y959" s="19" t="str">
        <x:v>2026-07-18</x:v>
      </x:c>
      <x:c r="Z959" s="19" t="str">
        <x:v>https://traviscad.org/wp-content/largefiles/2026%20Certified%20Appraisal%20Export%20Supp%200_07182026.zip</x:v>
      </x:c>
      <x:c r="AA959" s="19" t="str">
        <x:v>Appraisal account, not a unique apartment community</x:v>
      </x:c>
      <x:c r="AB959" s="19" t="str">
        <x:v>Unit counts belong in the property crosswalk, not each tax account. Unverified PESP claims are not current-owner determinations.</x:v>
      </x:c>
    </x:row>
    <x:row r="960" ht="24" hidden="0" customHeight="1">
      <x:c r="A960" s="19" t="str">
        <x:v>987189</x:v>
      </x:c>
      <x:c r="B960" s="19" t="str">
        <x:v>IVY HEIGHTS</x:v>
      </x:c>
      <x:c r="C960" s="19" t="str">
        <x:v>7013 E WILLIAM CANNON DR</x:v>
      </x:c>
      <x:c r="D960" s="19" t="str">
        <x:v>TCHFC EASTON PARK LAND LLC</x:v>
      </x:c>
      <x:c r="E960" s="19"/>
      <x:c r="F960" s="19"/>
      <x:c r="G960" s="19" t="str">
        <x:v>Unresolved</x:v>
      </x:c>
      <x:c r="H960" s="19"/>
      <x:c r="I960" s="19"/>
      <x:c r="J960" s="19"/>
      <x:c r="K960" s="19"/>
      <x:c r="L960" s="19"/>
      <x:c r="M960" s="19"/>
      <x:c r="N960" s="19"/>
      <x:c r="O960" s="19" t="str">
        <x:v>XV</x:v>
      </x:c>
      <x:c r="P960" s="20" t="n">
        <x:v>2611602</x:v>
      </x:c>
      <x:c r="Q960" s="19"/>
      <x:c r="R960" s="19" t="str">
        <x:v>Not resolved</x:v>
      </x:c>
      <x:c r="S960" s="19" t="str">
        <x:v>GREENWICH</x:v>
      </x:c>
      <x:c r="T960" s="19" t="str">
        <x:v>CT</x:v>
      </x:c>
      <x:c r="U960" s="19" t="str">
        <x:v>APARTMENT 100+</x:v>
      </x:c>
      <x:c r="V960" s="19" t="str">
        <x:v>02,03,06,0A,2J,68</x:v>
      </x:c>
      <x:c r="W960" s="19"/>
      <x:c r="X960" s="19"/>
      <x:c r="Y960" s="19" t="str">
        <x:v>2026-07-18</x:v>
      </x:c>
      <x:c r="Z960" s="19" t="str">
        <x:v>https://traviscad.org/wp-content/largefiles/2026%20Certified%20Appraisal%20Export%20Supp%200_07182026.zip</x:v>
      </x:c>
      <x:c r="AA960" s="19" t="str">
        <x:v>Appraisal account, not a unique apartment community</x:v>
      </x:c>
      <x:c r="AB960" s="19" t="str">
        <x:v>Unit counts belong in the property crosswalk, not each tax account. Unverified PESP claims are not current-owner determinations.</x:v>
      </x:c>
    </x:row>
    <x:row r="961" ht="24" hidden="0" customHeight="1">
      <x:c r="A961" s="19" t="str">
        <x:v>987190</x:v>
      </x:c>
      <x:c r="B961" s="19" t="str">
        <x:v>IVY HEIGHTS</x:v>
      </x:c>
      <x:c r="C961" s="19" t="str">
        <x:v>7013 E WILLIAM CANNON DR</x:v>
      </x:c>
      <x:c r="D961" s="19" t="str">
        <x:v>TCHFC EASTON PARK LAND LLC</x:v>
      </x:c>
      <x:c r="E961" s="19"/>
      <x:c r="F961" s="19"/>
      <x:c r="G961" s="19" t="str">
        <x:v>Unresolved</x:v>
      </x:c>
      <x:c r="H961" s="19"/>
      <x:c r="I961" s="19"/>
      <x:c r="J961" s="19"/>
      <x:c r="K961" s="19"/>
      <x:c r="L961" s="19"/>
      <x:c r="M961" s="19"/>
      <x:c r="N961" s="19"/>
      <x:c r="O961" s="19" t="str">
        <x:v>XV</x:v>
      </x:c>
      <x:c r="P961" s="20" t="n">
        <x:v>2611602</x:v>
      </x:c>
      <x:c r="Q961" s="19"/>
      <x:c r="R961" s="19" t="str">
        <x:v>Not resolved</x:v>
      </x:c>
      <x:c r="S961" s="19" t="str">
        <x:v>GREENWICH</x:v>
      </x:c>
      <x:c r="T961" s="19" t="str">
        <x:v>CT</x:v>
      </x:c>
      <x:c r="U961" s="19" t="str">
        <x:v>APARTMENT 100+</x:v>
      </x:c>
      <x:c r="V961" s="19" t="str">
        <x:v>02,03,06,0A,2J,68</x:v>
      </x:c>
      <x:c r="W961" s="19"/>
      <x:c r="X961" s="19"/>
      <x:c r="Y961" s="19" t="str">
        <x:v>2026-07-18</x:v>
      </x:c>
      <x:c r="Z961" s="19" t="str">
        <x:v>https://traviscad.org/wp-content/largefiles/2026%20Certified%20Appraisal%20Export%20Supp%200_07182026.zip</x:v>
      </x:c>
      <x:c r="AA961" s="19" t="str">
        <x:v>Appraisal account, not a unique apartment community</x:v>
      </x:c>
      <x:c r="AB961" s="19" t="str">
        <x:v>Unit counts belong in the property crosswalk, not each tax account. Unverified PESP claims are not current-owner determinations.</x:v>
      </x:c>
    </x:row>
    <x:row r="962" ht="24" hidden="0" customHeight="1">
      <x:c r="A962" s="19" t="str">
        <x:v>987191</x:v>
      </x:c>
      <x:c r="B962" s="19" t="str">
        <x:v>IVY HEIGHTS</x:v>
      </x:c>
      <x:c r="C962" s="19" t="str">
        <x:v>7013 E WILLIAM CANNON DR</x:v>
      </x:c>
      <x:c r="D962" s="19" t="str">
        <x:v>TCHFC EASTON PARK LAND LLC</x:v>
      </x:c>
      <x:c r="E962" s="19"/>
      <x:c r="F962" s="19"/>
      <x:c r="G962" s="19" t="str">
        <x:v>Unresolved</x:v>
      </x:c>
      <x:c r="H962" s="19"/>
      <x:c r="I962" s="19"/>
      <x:c r="J962" s="19"/>
      <x:c r="K962" s="19"/>
      <x:c r="L962" s="19"/>
      <x:c r="M962" s="19"/>
      <x:c r="N962" s="19"/>
      <x:c r="O962" s="19" t="str">
        <x:v>XV</x:v>
      </x:c>
      <x:c r="P962" s="20" t="n">
        <x:v>2454998</x:v>
      </x:c>
      <x:c r="Q962" s="19"/>
      <x:c r="R962" s="19" t="str">
        <x:v>Not resolved</x:v>
      </x:c>
      <x:c r="S962" s="19" t="str">
        <x:v>GREENWICH</x:v>
      </x:c>
      <x:c r="T962" s="19" t="str">
        <x:v>CT</x:v>
      </x:c>
      <x:c r="U962" s="19" t="str">
        <x:v>APARTMENT 100+</x:v>
      </x:c>
      <x:c r="V962" s="19" t="str">
        <x:v>02,03,06,0A,2J,68</x:v>
      </x:c>
      <x:c r="W962" s="19"/>
      <x:c r="X962" s="19"/>
      <x:c r="Y962" s="19" t="str">
        <x:v>2026-07-18</x:v>
      </x:c>
      <x:c r="Z962" s="19" t="str">
        <x:v>https://traviscad.org/wp-content/largefiles/2026%20Certified%20Appraisal%20Export%20Supp%200_07182026.zip</x:v>
      </x:c>
      <x:c r="AA962" s="19" t="str">
        <x:v>Appraisal account, not a unique apartment community</x:v>
      </x:c>
      <x:c r="AB962" s="19" t="str">
        <x:v>Unit counts belong in the property crosswalk, not each tax account. Unverified PESP claims are not current-owner determinations.</x:v>
      </x:c>
    </x:row>
    <x:row r="963" ht="24" hidden="0" customHeight="1">
      <x:c r="A963" s="19" t="str">
        <x:v>987292</x:v>
      </x:c>
      <x:c r="B963" s="19"/>
      <x:c r="C963" s="19" t="str">
        <x:v>1320 ART DILLY DR</x:v>
      </x:c>
      <x:c r="D963" s="19" t="str">
        <x:v>AGC RBJ II LLC</x:v>
      </x:c>
      <x:c r="E963" s="19"/>
      <x:c r="F963" s="19"/>
      <x:c r="G963" s="19" t="str">
        <x:v>Unresolved</x:v>
      </x:c>
      <x:c r="H963" s="19"/>
      <x:c r="I963" s="19"/>
      <x:c r="J963" s="19"/>
      <x:c r="K963" s="19"/>
      <x:c r="L963" s="19"/>
      <x:c r="M963" s="19"/>
      <x:c r="N963" s="19"/>
      <x:c r="O963" s="19"/>
      <x:c r="P963" s="20" t="n">
        <x:v>5322500</x:v>
      </x:c>
      <x:c r="Q963" s="19"/>
      <x:c r="R963" s="19" t="str">
        <x:v>Not resolved</x:v>
      </x:c>
      <x:c r="S963" s="19" t="str">
        <x:v>AUSTIN</x:v>
      </x:c>
      <x:c r="T963" s="19" t="str">
        <x:v>TX</x:v>
      </x:c>
      <x:c r="U963" s="19" t="str">
        <x:v>APARTMENT 100+</x:v>
      </x:c>
      <x:c r="V963" s="19" t="str">
        <x:v>01,02,03,0A,2J,68,HPR1</x:v>
      </x:c>
      <x:c r="W963" s="19"/>
      <x:c r="X963" s="19"/>
      <x:c r="Y963" s="19" t="str">
        <x:v>2026-07-18</x:v>
      </x:c>
      <x:c r="Z963" s="19" t="str">
        <x:v>https://traviscad.org/wp-content/largefiles/2026%20Certified%20Appraisal%20Export%20Supp%200_07182026.zip</x:v>
      </x:c>
      <x:c r="AA963" s="19" t="str">
        <x:v>Appraisal account, not a unique apartment community</x:v>
      </x:c>
      <x:c r="AB963" s="19" t="str">
        <x:v>Unit counts belong in the property crosswalk, not each tax account. Unverified PESP claims are not current-owner determinations.</x:v>
      </x:c>
    </x:row>
    <x:row r="964" ht="24" hidden="0" customHeight="1">
      <x:c r="A964" s="19" t="str">
        <x:v>987293</x:v>
      </x:c>
      <x:c r="B964" s="19"/>
      <x:c r="C964" s="19" t="str">
        <x:v>1320 ART DILLY DR</x:v>
      </x:c>
      <x:c r="D964" s="19" t="str">
        <x:v>AGC RBJ II LLC</x:v>
      </x:c>
      <x:c r="E964" s="19"/>
      <x:c r="F964" s="19"/>
      <x:c r="G964" s="19" t="str">
        <x:v>Unresolved</x:v>
      </x:c>
      <x:c r="H964" s="19"/>
      <x:c r="I964" s="19"/>
      <x:c r="J964" s="19"/>
      <x:c r="K964" s="19"/>
      <x:c r="L964" s="19"/>
      <x:c r="M964" s="19"/>
      <x:c r="N964" s="19"/>
      <x:c r="O964" s="19"/>
      <x:c r="P964" s="20" t="n">
        <x:v>5322500</x:v>
      </x:c>
      <x:c r="Q964" s="19"/>
      <x:c r="R964" s="19" t="str">
        <x:v>Not resolved</x:v>
      </x:c>
      <x:c r="S964" s="19" t="str">
        <x:v>AUSTIN</x:v>
      </x:c>
      <x:c r="T964" s="19" t="str">
        <x:v>TX</x:v>
      </x:c>
      <x:c r="U964" s="19" t="str">
        <x:v>APARTMENT 100+</x:v>
      </x:c>
      <x:c r="V964" s="19" t="str">
        <x:v>01,02,03,0A,2J,68,HPR1</x:v>
      </x:c>
      <x:c r="W964" s="19"/>
      <x:c r="X964" s="19"/>
      <x:c r="Y964" s="19" t="str">
        <x:v>2026-07-18</x:v>
      </x:c>
      <x:c r="Z964" s="19" t="str">
        <x:v>https://traviscad.org/wp-content/largefiles/2026%20Certified%20Appraisal%20Export%20Supp%200_07182026.zip</x:v>
      </x:c>
      <x:c r="AA964" s="19" t="str">
        <x:v>Appraisal account, not a unique apartment community</x:v>
      </x:c>
      <x:c r="AB964" s="19" t="str">
        <x:v>Unit counts belong in the property crosswalk, not each tax account. Unverified PESP claims are not current-owner determinations.</x:v>
      </x:c>
    </x:row>
    <x:row r="965" ht="24" hidden="0" customHeight="1">
      <x:c r="A965" s="19" t="str">
        <x:v>987294</x:v>
      </x:c>
      <x:c r="B965" s="19"/>
      <x:c r="C965" s="19" t="str">
        <x:v>1320 ART DILLY DR</x:v>
      </x:c>
      <x:c r="D965" s="19" t="str">
        <x:v>AGC RBJ II LLC</x:v>
      </x:c>
      <x:c r="E965" s="19"/>
      <x:c r="F965" s="19"/>
      <x:c r="G965" s="19" t="str">
        <x:v>Unresolved</x:v>
      </x:c>
      <x:c r="H965" s="19"/>
      <x:c r="I965" s="19"/>
      <x:c r="J965" s="19"/>
      <x:c r="K965" s="19"/>
      <x:c r="L965" s="19"/>
      <x:c r="M965" s="19"/>
      <x:c r="N965" s="19"/>
      <x:c r="O965" s="19"/>
      <x:c r="P965" s="20" t="n">
        <x:v>5322500</x:v>
      </x:c>
      <x:c r="Q965" s="19"/>
      <x:c r="R965" s="19" t="str">
        <x:v>Not resolved</x:v>
      </x:c>
      <x:c r="S965" s="19" t="str">
        <x:v>AUSTIN</x:v>
      </x:c>
      <x:c r="T965" s="19" t="str">
        <x:v>TX</x:v>
      </x:c>
      <x:c r="U965" s="19" t="str">
        <x:v>APARTMENT 100+</x:v>
      </x:c>
      <x:c r="V965" s="19" t="str">
        <x:v>01,02,03,0A,2J,68,HPR1</x:v>
      </x:c>
      <x:c r="W965" s="19"/>
      <x:c r="X965" s="19"/>
      <x:c r="Y965" s="19" t="str">
        <x:v>2026-07-18</x:v>
      </x:c>
      <x:c r="Z965" s="19" t="str">
        <x:v>https://traviscad.org/wp-content/largefiles/2026%20Certified%20Appraisal%20Export%20Supp%200_07182026.zip</x:v>
      </x:c>
      <x:c r="AA965" s="19" t="str">
        <x:v>Appraisal account, not a unique apartment community</x:v>
      </x:c>
      <x:c r="AB965" s="19" t="str">
        <x:v>Unit counts belong in the property crosswalk, not each tax account. Unverified PESP claims are not current-owner determinations.</x:v>
      </x:c>
    </x:row>
    <x:row r="966" ht="24" hidden="0" customHeight="1">
      <x:c r="A966" s="19" t="str">
        <x:v>987295</x:v>
      </x:c>
      <x:c r="B966" s="19"/>
      <x:c r="C966" s="19" t="str">
        <x:v>1320 ART DILLY DR</x:v>
      </x:c>
      <x:c r="D966" s="19" t="str">
        <x:v>AGC RBJ II LLC</x:v>
      </x:c>
      <x:c r="E966" s="19"/>
      <x:c r="F966" s="19"/>
      <x:c r="G966" s="19" t="str">
        <x:v>Unresolved</x:v>
      </x:c>
      <x:c r="H966" s="19"/>
      <x:c r="I966" s="19"/>
      <x:c r="J966" s="19"/>
      <x:c r="K966" s="19"/>
      <x:c r="L966" s="19"/>
      <x:c r="M966" s="19"/>
      <x:c r="N966" s="19"/>
      <x:c r="O966" s="19"/>
      <x:c r="P966" s="20" t="n">
        <x:v>5322500</x:v>
      </x:c>
      <x:c r="Q966" s="19"/>
      <x:c r="R966" s="19" t="str">
        <x:v>Not resolved</x:v>
      </x:c>
      <x:c r="S966" s="19" t="str">
        <x:v>AUSTIN</x:v>
      </x:c>
      <x:c r="T966" s="19" t="str">
        <x:v>TX</x:v>
      </x:c>
      <x:c r="U966" s="19" t="str">
        <x:v>APARTMENT 100+</x:v>
      </x:c>
      <x:c r="V966" s="19" t="str">
        <x:v>01,02,03,0A,2J,68,HPR1</x:v>
      </x:c>
      <x:c r="W966" s="19"/>
      <x:c r="X966" s="19"/>
      <x:c r="Y966" s="19" t="str">
        <x:v>2026-07-18</x:v>
      </x:c>
      <x:c r="Z966" s="19" t="str">
        <x:v>https://traviscad.org/wp-content/largefiles/2026%20Certified%20Appraisal%20Export%20Supp%200_07182026.zip</x:v>
      </x:c>
      <x:c r="AA966" s="19" t="str">
        <x:v>Appraisal account, not a unique apartment community</x:v>
      </x:c>
      <x:c r="AB966" s="19" t="str">
        <x:v>Unit counts belong in the property crosswalk, not each tax account. Unverified PESP claims are not current-owner determinations.</x:v>
      </x:c>
    </x:row>
    <x:row r="967" ht="24" hidden="0" customHeight="1">
      <x:c r="A967" s="19" t="str">
        <x:v>987479</x:v>
      </x:c>
      <x:c r="B967" s="19" t="str">
        <x:v>THE EDITION AT RESEARCH PARK</x:v>
      </x:c>
      <x:c r="C967" s="19" t="str">
        <x:v>12489 RESEARCH BLVD</x:v>
      </x:c>
      <x:c r="D967" s="19" t="str">
        <x:v>KARLIN RESEARCH PARK MF 1 LLC</x:v>
      </x:c>
      <x:c r="E967" s="19"/>
      <x:c r="F967" s="19"/>
      <x:c r="G967" s="19" t="str">
        <x:v>Unresolved</x:v>
      </x:c>
      <x:c r="H967" s="19"/>
      <x:c r="I967" s="19"/>
      <x:c r="J967" s="19"/>
      <x:c r="K967" s="19"/>
      <x:c r="L967" s="19"/>
      <x:c r="M967" s="19"/>
      <x:c r="N967" s="19"/>
      <x:c r="O967" s="19"/>
      <x:c r="P967" s="20" t="n">
        <x:v>75540000</x:v>
      </x:c>
      <x:c r="Q967" s="19"/>
      <x:c r="R967" s="19" t="str">
        <x:v>Not resolved</x:v>
      </x:c>
      <x:c r="S967" s="19" t="str">
        <x:v>LOS ANGELES</x:v>
      </x:c>
      <x:c r="T967" s="19" t="str">
        <x:v>CA</x:v>
      </x:c>
      <x:c r="U967" s="19" t="str">
        <x:v>APARTMENT 100+</x:v>
      </x:c>
      <x:c r="V967" s="19" t="str">
        <x:v>02,03,0A,2J,5A,68</x:v>
      </x:c>
      <x:c r="W967" s="19"/>
      <x:c r="X967" s="19"/>
      <x:c r="Y967" s="19" t="str">
        <x:v>2026-07-18</x:v>
      </x:c>
      <x:c r="Z967" s="19" t="str">
        <x:v>https://traviscad.org/wp-content/largefiles/2026%20Certified%20Appraisal%20Export%20Supp%200_07182026.zip</x:v>
      </x:c>
      <x:c r="AA967" s="19" t="str">
        <x:v>Appraisal account, not a unique apartment community</x:v>
      </x:c>
      <x:c r="AB967" s="19" t="str">
        <x:v>Unit counts belong in the property crosswalk, not each tax account. Unverified PESP claims are not current-owner determinations.</x:v>
      </x:c>
    </x:row>
    <x:row r="968" ht="24" hidden="0" customHeight="1">
      <x:c r="A968" s="19" t="str">
        <x:v>987503</x:v>
      </x:c>
      <x:c r="B968" s="19" t="str">
        <x:v>ROSEMONT AT WILLIAMSON CREEK (EXE)</x:v>
      </x:c>
      <x:c r="C968" s="19" t="str">
        <x:v>4509 E ST ELMO RD</x:v>
      </x:c>
      <x:c r="D968" s="19" t="str">
        <x:v>HOUSING AUTHORITY CITY OF AUSTIN</x:v>
      </x:c>
      <x:c r="E968" s="19"/>
      <x:c r="F968" s="19"/>
      <x:c r="G968" s="19" t="str">
        <x:v>Unresolved</x:v>
      </x:c>
      <x:c r="H968" s="19"/>
      <x:c r="I968" s="19"/>
      <x:c r="J968" s="19"/>
      <x:c r="K968" s="19"/>
      <x:c r="L968" s="19"/>
      <x:c r="M968" s="19" t="str">
        <x:v>HACA</x:v>
      </x:c>
      <x:c r="N968" s="19" t="str">
        <x:v>392</x:v>
      </x:c>
      <x:c r="O968" s="19" t="str">
        <x:v>XV</x:v>
      </x:c>
      <x:c r="P968" s="20" t="n">
        <x:v>19086450</x:v>
      </x:c>
      <x:c r="Q968" s="19"/>
      <x:c r="R968" s="19" t="str">
        <x:v>Not resolved</x:v>
      </x:c>
      <x:c r="S968" s="19" t="str">
        <x:v>AUSTIN</x:v>
      </x:c>
      <x:c r="T968" s="19" t="str">
        <x:v>TX</x:v>
      </x:c>
      <x:c r="U968" s="19" t="str">
        <x:v>APARTMENT 100+</x:v>
      </x:c>
      <x:c r="V968" s="19" t="str">
        <x:v>01,02,03,0A,2J,68</x:v>
      </x:c>
      <x:c r="W968" s="19"/>
      <x:c r="X968" s="19"/>
      <x:c r="Y968" s="19" t="str">
        <x:v>2026-07-18</x:v>
      </x:c>
      <x:c r="Z968" s="19" t="str">
        <x:v>https://traviscad.org/wp-content/largefiles/2026%20Certified%20Appraisal%20Export%20Supp%200_07182026.zip</x:v>
      </x:c>
      <x:c r="AA968" s="19" t="str">
        <x:v>Appraisal account, not a unique apartment community</x:v>
      </x:c>
      <x:c r="AB968" s="19" t="str">
        <x:v>Unit counts belong in the property crosswalk, not each tax account. Unverified PESP claims are not current-owner determinations.</x:v>
      </x:c>
    </x:row>
    <x:row r="969" ht="24" hidden="0" customHeight="1">
      <x:c r="A969" s="19" t="str">
        <x:v>987613</x:v>
      </x:c>
      <x:c r="B969" s="19" t="str">
        <x:v>BRIDGE AT WATERS PARK</x:v>
      </x:c>
      <x:c r="C969" s="19" t="str">
        <x:v>3401 W PARMER LN</x:v>
      </x:c>
      <x:c r="D969" s="19" t="str">
        <x:v>HOUSING AUTHORITY OF AUSTIN</x:v>
      </x:c>
      <x:c r="E969" s="19"/>
      <x:c r="F969" s="19"/>
      <x:c r="G969" s="19" t="str">
        <x:v>Unresolved</x:v>
      </x:c>
      <x:c r="H969" s="19"/>
      <x:c r="I969" s="19"/>
      <x:c r="J969" s="19"/>
      <x:c r="K969" s="19"/>
      <x:c r="L969" s="19"/>
      <x:c r="M969" s="19" t="str">
        <x:v>HACA</x:v>
      </x:c>
      <x:c r="N969" s="19" t="str">
        <x:v>392</x:v>
      </x:c>
      <x:c r="O969" s="19" t="str">
        <x:v>XV</x:v>
      </x:c>
      <x:c r="P969" s="20" t="n">
        <x:v>47405691</x:v>
      </x:c>
      <x:c r="Q969" s="19"/>
      <x:c r="R969" s="19" t="str">
        <x:v>Not resolved</x:v>
      </x:c>
      <x:c r="S969" s="19" t="str">
        <x:v>AUSTIN</x:v>
      </x:c>
      <x:c r="T969" s="19" t="str">
        <x:v>TX</x:v>
      </x:c>
      <x:c r="U969" s="19" t="str">
        <x:v>APARTMENT 100+</x:v>
      </x:c>
      <x:c r="V969" s="19" t="str">
        <x:v>01,02,03,0A,2J,68</x:v>
      </x:c>
      <x:c r="W969" s="19" t="str">
        <x:v>10-20-2023</x:v>
      </x:c>
      <x:c r="X969" s="19" t="str">
        <x:v>2023120313</x:v>
      </x:c>
      <x:c r="Y969" s="19" t="str">
        <x:v>2026-07-18</x:v>
      </x:c>
      <x:c r="Z969" s="19" t="str">
        <x:v>https://traviscad.org/wp-content/largefiles/2026%20Certified%20Appraisal%20Export%20Supp%200_07182026.zip</x:v>
      </x:c>
      <x:c r="AA969" s="19" t="str">
        <x:v>Appraisal account, not a unique apartment community</x:v>
      </x:c>
      <x:c r="AB969" s="19" t="str">
        <x:v>Unit counts belong in the property crosswalk, not each tax account. Unverified PESP claims are not current-owner determinations.</x:v>
      </x:c>
    </x:row>
    <x:row r="970" ht="24" hidden="0" customHeight="1">
      <x:c r="A970" s="19" t="str">
        <x:v>987614</x:v>
      </x:c>
      <x:c r="B970" s="19" t="str">
        <x:v>BRIDGE AT WATERS PARK</x:v>
      </x:c>
      <x:c r="C970" s="19" t="str">
        <x:v>3401 W PARMER LN</x:v>
      </x:c>
      <x:c r="D970" s="19" t="str">
        <x:v>WATERS PARK BORROWER LP</x:v>
      </x:c>
      <x:c r="E970" s="19"/>
      <x:c r="F970" s="19"/>
      <x:c r="G970" s="19" t="str">
        <x:v>Unresolved</x:v>
      </x:c>
      <x:c r="H970" s="19"/>
      <x:c r="I970" s="19"/>
      <x:c r="J970" s="19"/>
      <x:c r="K970" s="19"/>
      <x:c r="L970" s="19"/>
      <x:c r="M970" s="19" t="str">
        <x:v>HACA</x:v>
      </x:c>
      <x:c r="N970" s="19" t="str">
        <x:v>392</x:v>
      </x:c>
      <x:c r="O970" s="19" t="str">
        <x:v>XV</x:v>
      </x:c>
      <x:c r="P970" s="20" t="n">
        <x:v>47405691</x:v>
      </x:c>
      <x:c r="Q970" s="19"/>
      <x:c r="R970" s="19" t="str">
        <x:v>Not resolved</x:v>
      </x:c>
      <x:c r="S970" s="19" t="str">
        <x:v>NEW YORK</x:v>
      </x:c>
      <x:c r="T970" s="19" t="str">
        <x:v>NY</x:v>
      </x:c>
      <x:c r="U970" s="19" t="str">
        <x:v>APARTMENT 100+</x:v>
      </x:c>
      <x:c r="V970" s="19" t="str">
        <x:v>01,02,03,0A,2J,68</x:v>
      </x:c>
      <x:c r="W970" s="19"/>
      <x:c r="X970" s="19"/>
      <x:c r="Y970" s="19" t="str">
        <x:v>2026-07-18</x:v>
      </x:c>
      <x:c r="Z970" s="19" t="str">
        <x:v>https://traviscad.org/wp-content/largefiles/2026%20Certified%20Appraisal%20Export%20Supp%200_07182026.zip</x:v>
      </x:c>
      <x:c r="AA970" s="19" t="str">
        <x:v>Appraisal account, not a unique apartment community</x:v>
      </x:c>
      <x:c r="AB970" s="19" t="str">
        <x:v>Unit counts belong in the property crosswalk, not each tax account. Unverified PESP claims are not current-owner determinations.</x:v>
      </x:c>
    </x:row>
    <x:row r="971" ht="24" hidden="0" customHeight="1">
      <x:c r="A971" s="19" t="str">
        <x:v>988428</x:v>
      </x:c>
      <x:c r="B971" s="19" t="str">
        <x:v>UNION ON 24TH</x:v>
      </x:c>
      <x:c r="C971" s="19" t="str">
        <x:v>701 W 24TH ST</x:v>
      </x:c>
      <x:c r="D971" s="19" t="str">
        <x:v>GEDR AT UNION ON 24TH LLC</x:v>
      </x:c>
      <x:c r="E971" s="19"/>
      <x:c r="F971" s="19"/>
      <x:c r="G971" s="19" t="str">
        <x:v>Unresolved</x:v>
      </x:c>
      <x:c r="H971" s="19"/>
      <x:c r="I971" s="19"/>
      <x:c r="J971" s="19" t="str">
        <x:v>Greystar Real Estate Partners</x:v>
      </x:c>
      <x:c r="K971" s="19" t="str">
        <x:v>PESP-TX-0291</x:v>
      </x:c>
      <x:c r="L971" s="19"/>
      <x:c r="M971" s="19"/>
      <x:c r="N971" s="19"/>
      <x:c r="O971" s="19"/>
      <x:c r="P971" s="20" t="n">
        <x:v>249080000</x:v>
      </x:c>
      <x:c r="Q971" s="19"/>
      <x:c r="R971" s="19" t="str">
        <x:v>Not resolved</x:v>
      </x:c>
      <x:c r="S971" s="19" t="str">
        <x:v>AUSTIN</x:v>
      </x:c>
      <x:c r="T971" s="19" t="str">
        <x:v>TX</x:v>
      </x:c>
      <x:c r="U971" s="19" t="str">
        <x:v>APARTMENT 100+</x:v>
      </x:c>
      <x:c r="V971" s="19" t="str">
        <x:v>01,02,03,0A,2J,68</x:v>
      </x:c>
      <x:c r="W971" s="19"/>
      <x:c r="X971" s="19"/>
      <x:c r="Y971" s="19" t="str">
        <x:v>2026-07-18</x:v>
      </x:c>
      <x:c r="Z971" s="19" t="str">
        <x:v>https://traviscad.org/wp-content/largefiles/2026%20Certified%20Appraisal%20Export%20Supp%200_07182026.zip</x:v>
      </x:c>
      <x:c r="AA971" s="19" t="str">
        <x:v>Appraisal account, not a unique apartment community</x:v>
      </x:c>
      <x:c r="AB971" s="19" t="str">
        <x:v>Unit counts belong in the property crosswalk, not each tax account. Unverified PESP claims are not current-owner determinations.</x:v>
      </x:c>
    </x:row>
    <x:row r="972" ht="24" hidden="0" customHeight="1">
      <x:c r="A972" s="19" t="str">
        <x:v>990618</x:v>
      </x:c>
      <x:c r="B972" s="19" t="str">
        <x:v>JUNE WEST</x:v>
      </x:c>
      <x:c r="C972" s="19" t="str">
        <x:v>1200 W KOENIG LN</x:v>
      </x:c>
      <x:c r="D972" s="19" t="str">
        <x:v>JUNE WEST LLC</x:v>
      </x:c>
      <x:c r="E972" s="19"/>
      <x:c r="F972" s="19"/>
      <x:c r="G972" s="19" t="str">
        <x:v>Unresolved</x:v>
      </x:c>
      <x:c r="H972" s="19"/>
      <x:c r="I972" s="19"/>
      <x:c r="J972" s="19"/>
      <x:c r="K972" s="19"/>
      <x:c r="L972" s="19"/>
      <x:c r="M972" s="19"/>
      <x:c r="N972" s="19"/>
      <x:c r="O972" s="19"/>
      <x:c r="P972" s="20" t="n">
        <x:v>4450000</x:v>
      </x:c>
      <x:c r="Q972" s="19"/>
      <x:c r="R972" s="19" t="str">
        <x:v>Not resolved</x:v>
      </x:c>
      <x:c r="S972" s="19" t="str">
        <x:v>AUSTIN</x:v>
      </x:c>
      <x:c r="T972" s="19" t="str">
        <x:v>TX</x:v>
      </x:c>
      <x:c r="U972" s="19" t="str">
        <x:v>APARTMENT 100+</x:v>
      </x:c>
      <x:c r="V972" s="19" t="str">
        <x:v>01,02,03,0A,2J,68</x:v>
      </x:c>
      <x:c r="W972" s="19"/>
      <x:c r="X972" s="19"/>
      <x:c r="Y972" s="19" t="str">
        <x:v>2026-07-18</x:v>
      </x:c>
      <x:c r="Z972" s="19" t="str">
        <x:v>https://traviscad.org/wp-content/largefiles/2026%20Certified%20Appraisal%20Export%20Supp%200_07182026.zip</x:v>
      </x:c>
      <x:c r="AA972" s="19" t="str">
        <x:v>Appraisal account, not a unique apartment community</x:v>
      </x:c>
      <x:c r="AB972" s="19" t="str">
        <x:v>Unit counts belong in the property crosswalk, not each tax account. Unverified PESP claims are not current-owner determinations.</x:v>
      </x:c>
    </x:row>
    <x:row r="973" ht="24" hidden="0" customHeight="1">
      <x:c r="A973" s="19" t="str">
        <x:v>994427</x:v>
      </x:c>
      <x:c r="B973" s="19" t="str">
        <x:v>NORMAN COMMONS</x:v>
      </x:c>
      <x:c r="C973" s="19" t="str">
        <x:v>5712 JACKIE ROBINSON ST</x:v>
      </x:c>
      <x:c r="D973" s="19" t="str">
        <x:v>AUSTIN HOUSING FINANCE CORPORATION</x:v>
      </x:c>
      <x:c r="E973" s="19"/>
      <x:c r="F973" s="19"/>
      <x:c r="G973" s="19" t="str">
        <x:v>Unresolved</x:v>
      </x:c>
      <x:c r="H973" s="19"/>
      <x:c r="I973" s="19"/>
      <x:c r="J973" s="19"/>
      <x:c r="K973" s="19"/>
      <x:c r="L973" s="19"/>
      <x:c r="M973" s="19"/>
      <x:c r="N973" s="19"/>
      <x:c r="O973" s="19" t="str">
        <x:v>XV</x:v>
      </x:c>
      <x:c r="P973" s="20" t="n">
        <x:v>37858238</x:v>
      </x:c>
      <x:c r="Q973" s="19"/>
      <x:c r="R973" s="19" t="str">
        <x:v>Not resolved</x:v>
      </x:c>
      <x:c r="S973" s="19" t="str">
        <x:v>AUSTIN</x:v>
      </x:c>
      <x:c r="T973" s="19" t="str">
        <x:v>TX</x:v>
      </x:c>
      <x:c r="U973" s="19" t="str">
        <x:v>APARTMENT 100+</x:v>
      </x:c>
      <x:c r="V973" s="19" t="str">
        <x:v>01,02,03,0A,2J,68</x:v>
      </x:c>
      <x:c r="W973" s="19"/>
      <x:c r="X973" s="19"/>
      <x:c r="Y973" s="19" t="str">
        <x:v>2026-07-18</x:v>
      </x:c>
      <x:c r="Z973" s="19" t="str">
        <x:v>https://traviscad.org/wp-content/largefiles/2026%20Certified%20Appraisal%20Export%20Supp%200_07182026.zip</x:v>
      </x:c>
      <x:c r="AA973" s="19" t="str">
        <x:v>Appraisal account, not a unique apartment community</x:v>
      </x:c>
      <x:c r="AB973" s="19" t="str">
        <x:v>Unit counts belong in the property crosswalk, not each tax account. Unverified PESP claims are not current-owner determinations.</x:v>
      </x:c>
    </x:row>
    <x:row r="974" ht="24" hidden="0" customHeight="1">
      <x:c r="A974" s="19" t="str">
        <x:v>995144</x:v>
      </x:c>
      <x:c r="B974" s="19" t="str">
        <x:v>Bluestem at Loyola</x:v>
      </x:c>
      <x:c r="C974" s="19" t="str">
        <x:v>LOYOLA LN</x:v>
      </x:c>
      <x:c r="D974" s="19" t="str">
        <x:v>CRP/SRE LOYOLA LANE OWNER L P</x:v>
      </x:c>
      <x:c r="E974" s="19"/>
      <x:c r="F974" s="19"/>
      <x:c r="G974" s="19" t="str">
        <x:v>Unresolved</x:v>
      </x:c>
      <x:c r="H974" s="19"/>
      <x:c r="I974" s="19"/>
      <x:c r="J974" s="19"/>
      <x:c r="K974" s="19"/>
      <x:c r="L974" s="19"/>
      <x:c r="M974" s="19"/>
      <x:c r="N974" s="19"/>
      <x:c r="O974" s="19"/>
      <x:c r="P974" s="20" t="n">
        <x:v>56230000</x:v>
      </x:c>
      <x:c r="Q974" s="19"/>
      <x:c r="R974" s="19" t="str">
        <x:v>Not resolved</x:v>
      </x:c>
      <x:c r="S974" s="19" t="str">
        <x:v>WASHINGTON</x:v>
      </x:c>
      <x:c r="T974" s="19" t="str">
        <x:v>DC</x:v>
      </x:c>
      <x:c r="U974" s="19" t="str">
        <x:v>APARTMENT 100+</x:v>
      </x:c>
      <x:c r="V974" s="19" t="str">
        <x:v>02,03,0A,2J,34,68</x:v>
      </x:c>
      <x:c r="W974" s="19"/>
      <x:c r="X974" s="19"/>
      <x:c r="Y974" s="19" t="str">
        <x:v>2026-07-18</x:v>
      </x:c>
      <x:c r="Z974" s="19" t="str">
        <x:v>https://traviscad.org/wp-content/largefiles/2026%20Certified%20Appraisal%20Export%20Supp%200_07182026.zip</x:v>
      </x:c>
      <x:c r="AA974" s="19" t="str">
        <x:v>Appraisal account, not a unique apartment community</x:v>
      </x:c>
      <x:c r="AB974" s="19" t="str">
        <x:v>Unit counts belong in the property crosswalk, not each tax account. Unverified PESP claims are not current-owner determinations.</x:v>
      </x:c>
    </x:row>
    <x:row r="975" ht="24" hidden="0" customHeight="1">
      <x:c r="A975" s="19" t="str">
        <x:v>997750</x:v>
      </x:c>
      <x:c r="B975" s="19" t="str">
        <x:v>BROADSTONE EAST END</x:v>
      </x:c>
      <x:c r="C975" s="19" t="str">
        <x:v>5400 JAIN LN</x:v>
      </x:c>
      <x:c r="D975" s="19" t="str">
        <x:v>CRP/AR THINKEAST OWNER LP</x:v>
      </x:c>
      <x:c r="E975" s="19"/>
      <x:c r="F975" s="19"/>
      <x:c r="G975" s="19" t="str">
        <x:v>Unresolved</x:v>
      </x:c>
      <x:c r="H975" s="19"/>
      <x:c r="I975" s="19"/>
      <x:c r="J975" s="19"/>
      <x:c r="K975" s="19"/>
      <x:c r="L975" s="19"/>
      <x:c r="M975" s="19"/>
      <x:c r="N975" s="19"/>
      <x:c r="O975" s="19"/>
      <x:c r="P975" s="20" t="n">
        <x:v>60580000</x:v>
      </x:c>
      <x:c r="Q975" s="19"/>
      <x:c r="R975" s="19" t="str">
        <x:v>Not resolved</x:v>
      </x:c>
      <x:c r="S975" s="19" t="str">
        <x:v>HOUSTON</x:v>
      </x:c>
      <x:c r="T975" s="19" t="str">
        <x:v>TX</x:v>
      </x:c>
      <x:c r="U975" s="19" t="str">
        <x:v>APARTMENT 100+</x:v>
      </x:c>
      <x:c r="V975" s="19" t="str">
        <x:v>01,02,03,0A,2J,68</x:v>
      </x:c>
      <x:c r="W975" s="19" t="str">
        <x:v>09-09-2020</x:v>
      </x:c>
      <x:c r="X975" s="19" t="str">
        <x:v>2020165129</x:v>
      </x:c>
      <x:c r="Y975" s="19" t="str">
        <x:v>2026-07-18</x:v>
      </x:c>
      <x:c r="Z975" s="19" t="str">
        <x:v>https://traviscad.org/wp-content/largefiles/2026%20Certified%20Appraisal%20Export%20Supp%200_07182026.zip</x:v>
      </x:c>
      <x:c r="AA975" s="19" t="str">
        <x:v>Appraisal account, not a unique apartment community</x:v>
      </x:c>
      <x:c r="AB975" s="19" t="str">
        <x:v>Unit counts belong in the property crosswalk, not each tax account. Unverified PESP claims are not current-owner determinations.</x:v>
      </x:c>
    </x:row>
    <x:row r="976" ht="24" hidden="0" customHeight="1">
      <x:c r="A976" s="19" t="str">
        <x:v>998143</x:v>
      </x:c>
      <x:c r="B976" s="19" t="str">
        <x:v>HERITAGE POINTE SENIORS</x:v>
      </x:c>
      <x:c r="C976" s="19" t="str">
        <x:v>1950 WEBBERVILLE RD</x:v>
      </x:c>
      <x:c r="D976" s="19" t="str">
        <x:v>1950 WEBBERVILLE ROAD TX OWNER LP</x:v>
      </x:c>
      <x:c r="E976" s="19"/>
      <x:c r="F976" s="19"/>
      <x:c r="G976" s="19" t="str">
        <x:v>Unresolved</x:v>
      </x:c>
      <x:c r="H976" s="19"/>
      <x:c r="I976" s="19"/>
      <x:c r="J976" s="19" t="str">
        <x:v>Blackstone (April Housing)</x:v>
      </x:c>
      <x:c r="K976" s="19" t="str">
        <x:v>PESP-TX-0186</x:v>
      </x:c>
      <x:c r="L976" s="19"/>
      <x:c r="M976" s="19"/>
      <x:c r="N976" s="19"/>
      <x:c r="O976" s="19" t="str">
        <x:v>XV</x:v>
      </x:c>
      <x:c r="P976" s="20" t="n">
        <x:v>20732203</x:v>
      </x:c>
      <x:c r="Q976" s="19"/>
      <x:c r="R976" s="19" t="str">
        <x:v>Not resolved</x:v>
      </x:c>
      <x:c r="S976" s="19" t="str">
        <x:v>CHICAGO</x:v>
      </x:c>
      <x:c r="T976" s="19" t="str">
        <x:v>IL</x:v>
      </x:c>
      <x:c r="U976" s="19" t="str">
        <x:v>APARTMENT 100+</x:v>
      </x:c>
      <x:c r="V976" s="19" t="str">
        <x:v>01,02,03,0A,2J,68</x:v>
      </x:c>
      <x:c r="W976" s="19"/>
      <x:c r="X976" s="19"/>
      <x:c r="Y976" s="19" t="str">
        <x:v>2026-07-18</x:v>
      </x:c>
      <x:c r="Z976" s="19" t="str">
        <x:v>https://traviscad.org/wp-content/largefiles/2026%20Certified%20Appraisal%20Export%20Supp%200_07182026.zip</x:v>
      </x:c>
      <x:c r="AA976" s="19" t="str">
        <x:v>Appraisal account, not a unique apartment community</x:v>
      </x:c>
      <x:c r="AB976" s="19" t="str">
        <x:v>Unit counts belong in the property crosswalk, not each tax account. Unverified PESP claims are not current-owner determinations.</x:v>
      </x:c>
    </x:row>
    <x:row r="977" ht="24" hidden="0" customHeight="1">
      <x:c r="A977" s="19" t="str">
        <x:v>998803</x:v>
      </x:c>
      <x:c r="B977" s="19"/>
      <x:c r="C977" s="19" t="str">
        <x:v>7600 BURNET RD</x:v>
      </x:c>
      <x:c r="D977" s="19" t="str">
        <x:v>7618 BURNET MULTIFAMILY LP</x:v>
      </x:c>
      <x:c r="E977" s="19"/>
      <x:c r="F977" s="19"/>
      <x:c r="G977" s="19" t="str">
        <x:v>Unresolved</x:v>
      </x:c>
      <x:c r="H977" s="19"/>
      <x:c r="I977" s="19"/>
      <x:c r="J977" s="19"/>
      <x:c r="K977" s="19"/>
      <x:c r="L977" s="19"/>
      <x:c r="M977" s="19"/>
      <x:c r="N977" s="19"/>
      <x:c r="O977" s="19"/>
      <x:c r="P977" s="20" t="n">
        <x:v>56233677</x:v>
      </x:c>
      <x:c r="Q977" s="19"/>
      <x:c r="R977" s="19" t="str">
        <x:v>Not resolved</x:v>
      </x:c>
      <x:c r="S977" s="19" t="str">
        <x:v>AUSTIN</x:v>
      </x:c>
      <x:c r="T977" s="19" t="str">
        <x:v>TX</x:v>
      </x:c>
      <x:c r="U977" s="19" t="str">
        <x:v>APARTMENT 100+</x:v>
      </x:c>
      <x:c r="V977" s="19" t="str">
        <x:v>01,02,03,0A,2J,68</x:v>
      </x:c>
      <x:c r="W977" s="19" t="str">
        <x:v>03-01-2024</x:v>
      </x:c>
      <x:c r="X977" s="19" t="str">
        <x:v>2024022420</x:v>
      </x:c>
      <x:c r="Y977" s="19" t="str">
        <x:v>2026-07-18</x:v>
      </x:c>
      <x:c r="Z977" s="19" t="str">
        <x:v>https://traviscad.org/wp-content/largefiles/2026%20Certified%20Appraisal%20Export%20Supp%200_07182026.zip</x:v>
      </x:c>
      <x:c r="AA977" s="19" t="str">
        <x:v>Appraisal account, not a unique apartment community</x:v>
      </x:c>
      <x:c r="AB977" s="19" t="str">
        <x:v>Unit counts belong in the property crosswalk, not each tax account. Unverified PESP claims are not current-owner determinations.</x:v>
      </x:c>
    </x:row>
    <x:row r="978" ht="24" hidden="0" customHeight="1">
      <x:c r="A978" s="19" t="str">
        <x:v>999028</x:v>
      </x:c>
      <x:c r="B978" s="19" t="str">
        <x:v>SAGE AT FRANKLIN PARK</x:v>
      </x:c>
      <x:c r="C978" s="19" t="str">
        <x:v>4605 S PLEASANT VALLEY RD</x:v>
      </x:c>
      <x:c r="D978" s="19" t="str">
        <x:v>AUSTIN LEASED HOUSING ASSOCIATES V LLLP</x:v>
      </x:c>
      <x:c r="E978" s="19"/>
      <x:c r="F978" s="19"/>
      <x:c r="G978" s="19" t="str">
        <x:v>Unresolved</x:v>
      </x:c>
      <x:c r="H978" s="19"/>
      <x:c r="I978" s="19"/>
      <x:c r="J978" s="19"/>
      <x:c r="K978" s="19"/>
      <x:c r="L978" s="19"/>
      <x:c r="M978" s="19"/>
      <x:c r="N978" s="19"/>
      <x:c r="O978" s="19"/>
      <x:c r="P978" s="20" t="n">
        <x:v>16105923</x:v>
      </x:c>
      <x:c r="Q978" s="19"/>
      <x:c r="R978" s="19" t="str">
        <x:v>Not resolved</x:v>
      </x:c>
      <x:c r="S978" s="19" t="str">
        <x:v>PLYMOUTH</x:v>
      </x:c>
      <x:c r="T978" s="19" t="str">
        <x:v>MN</x:v>
      </x:c>
      <x:c r="U978" s="19" t="str">
        <x:v>APARTMENT 100+</x:v>
      </x:c>
      <x:c r="V978" s="19" t="str">
        <x:v>01,02,03,0A,2J,68</x:v>
      </x:c>
      <x:c r="W978" s="19"/>
      <x:c r="X978" s="19"/>
      <x:c r="Y978" s="19" t="str">
        <x:v>2026-07-18</x:v>
      </x:c>
      <x:c r="Z978" s="19" t="str">
        <x:v>https://traviscad.org/wp-content/largefiles/2026%20Certified%20Appraisal%20Export%20Supp%200_07182026.zip</x:v>
      </x:c>
      <x:c r="AA978" s="19" t="str">
        <x:v>Appraisal account, not a unique apartment community</x:v>
      </x:c>
      <x:c r="AB978" s="19" t="str">
        <x:v>Unit counts belong in the property crosswalk, not each tax account. Unverified PESP claims are not current-owner determinations.</x:v>
      </x:c>
    </x:row>
    <x:row r="979" ht="24" hidden="0" customHeight="1">
      <x:c r="A979" s="19" t="str">
        <x:v>1000364</x:v>
      </x:c>
      <x:c r="B979" s="19" t="str">
        <x:v>BRIDGE AT AUSTIN CITY LIGHTS</x:v>
      </x:c>
      <x:c r="C979" s="19" t="str">
        <x:v>501 E STASSNEY LN</x:v>
      </x:c>
      <x:c r="D979" s="19" t="str">
        <x:v>CLA APTS LLC</x:v>
      </x:c>
      <x:c r="E979" s="19"/>
      <x:c r="F979" s="19"/>
      <x:c r="G979" s="19" t="str">
        <x:v>Unresolved</x:v>
      </x:c>
      <x:c r="H979" s="19"/>
      <x:c r="I979" s="19"/>
      <x:c r="J979" s="19"/>
      <x:c r="K979" s="19"/>
      <x:c r="L979" s="19"/>
      <x:c r="M979" s="19"/>
      <x:c r="N979" s="19"/>
      <x:c r="O979" s="19" t="str">
        <x:v>XV</x:v>
      </x:c>
      <x:c r="P979" s="20" t="n">
        <x:v>72334688</x:v>
      </x:c>
      <x:c r="Q979" s="19"/>
      <x:c r="R979" s="19" t="str">
        <x:v>Not resolved</x:v>
      </x:c>
      <x:c r="S979" s="19" t="str">
        <x:v>AUSTIN</x:v>
      </x:c>
      <x:c r="T979" s="19" t="str">
        <x:v>TX</x:v>
      </x:c>
      <x:c r="U979" s="19" t="str">
        <x:v>APARTMENT 100+</x:v>
      </x:c>
      <x:c r="V979" s="19" t="str">
        <x:v>01,02,03,0A,2J,68</x:v>
      </x:c>
      <x:c r="W979" s="19"/>
      <x:c r="X979" s="19"/>
      <x:c r="Y979" s="19" t="str">
        <x:v>2026-07-18</x:v>
      </x:c>
      <x:c r="Z979" s="19" t="str">
        <x:v>https://traviscad.org/wp-content/largefiles/2026%20Certified%20Appraisal%20Export%20Supp%200_07182026.zip</x:v>
      </x:c>
      <x:c r="AA979" s="19" t="str">
        <x:v>Appraisal account, not a unique apartment community</x:v>
      </x:c>
      <x:c r="AB979" s="19" t="str">
        <x:v>Unit counts belong in the property crosswalk, not each tax account. Unverified PESP claims are not current-owner determinations.</x:v>
      </x:c>
    </x:row>
    <x:row r="980" ht="24" hidden="0" customHeight="1">
      <x:c r="A980" s="19" t="str">
        <x:v>1004038</x:v>
      </x:c>
      <x:c r="B980" s="19" t="str">
        <x:v>THE HANGAR</x:v>
      </x:c>
      <x:c r="C980" s="19" t="str">
        <x:v>201 E KOENIG LN</x:v>
      </x:c>
      <x:c r="D980" s="19" t="str">
        <x:v>201 KOENIG PHASE I LLC</x:v>
      </x:c>
      <x:c r="E980" s="19"/>
      <x:c r="F980" s="19"/>
      <x:c r="G980" s="19" t="str">
        <x:v>Unresolved</x:v>
      </x:c>
      <x:c r="H980" s="19"/>
      <x:c r="I980" s="19"/>
      <x:c r="J980" s="19"/>
      <x:c r="K980" s="19"/>
      <x:c r="L980" s="19"/>
      <x:c r="M980" s="19"/>
      <x:c r="N980" s="19"/>
      <x:c r="O980" s="19"/>
      <x:c r="P980" s="20" t="n">
        <x:v>7897110</x:v>
      </x:c>
      <x:c r="Q980" s="19"/>
      <x:c r="R980" s="19" t="str">
        <x:v>Not resolved</x:v>
      </x:c>
      <x:c r="S980" s="19" t="str">
        <x:v>WEST LAKE HILLS</x:v>
      </x:c>
      <x:c r="T980" s="19" t="str">
        <x:v>TX</x:v>
      </x:c>
      <x:c r="U980" s="19" t="str">
        <x:v>APARTMENT 100+</x:v>
      </x:c>
      <x:c r="V980" s="19" t="str">
        <x:v>01,02,03,0A,2J,68</x:v>
      </x:c>
      <x:c r="W980" s="19" t="str">
        <x:v>01-13-2025</x:v>
      </x:c>
      <x:c r="X980" s="19" t="str">
        <x:v>2025003738</x:v>
      </x:c>
      <x:c r="Y980" s="19" t="str">
        <x:v>2026-07-18</x:v>
      </x:c>
      <x:c r="Z980" s="19" t="str">
        <x:v>https://traviscad.org/wp-content/largefiles/2026%20Certified%20Appraisal%20Export%20Supp%200_07182026.zip</x:v>
      </x:c>
      <x:c r="AA980" s="19" t="str">
        <x:v>Appraisal account, not a unique apartment community</x:v>
      </x:c>
      <x:c r="AB980" s="19" t="str">
        <x:v>Unit counts belong in the property crosswalk, not each tax account. Unverified PESP claims are not current-owner determinations.</x:v>
      </x:c>
    </x:row>
    <x:row r="981" ht="24" hidden="0" customHeight="1">
      <x:c r="A981" s="19" t="str">
        <x:v>1004039</x:v>
      </x:c>
      <x:c r="B981" s="19" t="str">
        <x:v>THE HANGAR</x:v>
      </x:c>
      <x:c r="C981" s="19" t="str">
        <x:v>201 E KOENIG LN</x:v>
      </x:c>
      <x:c r="D981" s="19" t="str">
        <x:v>201 KOENIG PHASE I LLC</x:v>
      </x:c>
      <x:c r="E981" s="19"/>
      <x:c r="F981" s="19"/>
      <x:c r="G981" s="19" t="str">
        <x:v>Unresolved</x:v>
      </x:c>
      <x:c r="H981" s="19"/>
      <x:c r="I981" s="19"/>
      <x:c r="J981" s="19"/>
      <x:c r="K981" s="19"/>
      <x:c r="L981" s="19"/>
      <x:c r="M981" s="19"/>
      <x:c r="N981" s="19"/>
      <x:c r="O981" s="19"/>
      <x:c r="P981" s="20" t="n">
        <x:v>27076398</x:v>
      </x:c>
      <x:c r="Q981" s="19"/>
      <x:c r="R981" s="19" t="str">
        <x:v>Not resolved</x:v>
      </x:c>
      <x:c r="S981" s="19" t="str">
        <x:v>WEST LAKE HILLS</x:v>
      </x:c>
      <x:c r="T981" s="19" t="str">
        <x:v>TX</x:v>
      </x:c>
      <x:c r="U981" s="19" t="str">
        <x:v>APARTMENT 100+</x:v>
      </x:c>
      <x:c r="V981" s="19" t="str">
        <x:v>01,02,03,0A,2J,68</x:v>
      </x:c>
      <x:c r="W981" s="19" t="str">
        <x:v>01-13-2025</x:v>
      </x:c>
      <x:c r="X981" s="19" t="str">
        <x:v>2025003738</x:v>
      </x:c>
      <x:c r="Y981" s="19" t="str">
        <x:v>2026-07-18</x:v>
      </x:c>
      <x:c r="Z981" s="19" t="str">
        <x:v>https://traviscad.org/wp-content/largefiles/2026%20Certified%20Appraisal%20Export%20Supp%200_07182026.zip</x:v>
      </x:c>
      <x:c r="AA981" s="19" t="str">
        <x:v>Appraisal account, not a unique apartment community</x:v>
      </x:c>
      <x:c r="AB981" s="19" t="str">
        <x:v>Unit counts belong in the property crosswalk, not each tax account. Unverified PESP claims are not current-owner determinations.</x:v>
      </x:c>
    </x:row>
    <x:row r="982" ht="24" hidden="0" customHeight="1">
      <x:c r="A982" s="19" t="str">
        <x:v>1004086</x:v>
      </x:c>
      <x:c r="B982" s="19" t="str">
        <x:v>WATERFORD STUDIO APTS</x:v>
      </x:c>
      <x:c r="C982" s="19" t="str">
        <x:v>9013 UNITED DR</x:v>
      </x:c>
      <x:c r="D982" s="19" t="str">
        <x:v>PLEASANTON HOUSING FINANCE</x:v>
      </x:c>
      <x:c r="E982" s="19"/>
      <x:c r="F982" s="19"/>
      <x:c r="G982" s="19" t="str">
        <x:v>Unresolved</x:v>
      </x:c>
      <x:c r="H982" s="19"/>
      <x:c r="I982" s="19"/>
      <x:c r="J982" s="19"/>
      <x:c r="K982" s="19"/>
      <x:c r="L982" s="19"/>
      <x:c r="M982" s="19"/>
      <x:c r="N982" s="19"/>
      <x:c r="O982" s="19"/>
      <x:c r="P982" s="20" t="n">
        <x:v>8556152</x:v>
      </x:c>
      <x:c r="Q982" s="19"/>
      <x:c r="R982" s="19" t="str">
        <x:v>Not resolved</x:v>
      </x:c>
      <x:c r="S982" s="19" t="str">
        <x:v>PLEASANTON</x:v>
      </x:c>
      <x:c r="T982" s="19" t="str">
        <x:v>TX</x:v>
      </x:c>
      <x:c r="U982" s="19" t="str">
        <x:v>APARTMENT 100+</x:v>
      </x:c>
      <x:c r="V982" s="19" t="str">
        <x:v>01,02,03,0A,2J,68</x:v>
      </x:c>
      <x:c r="W982" s="19" t="str">
        <x:v>03-17-2025</x:v>
      </x:c>
      <x:c r="X982" s="19" t="str">
        <x:v>2025028753</x:v>
      </x:c>
      <x:c r="Y982" s="19" t="str">
        <x:v>2026-07-18</x:v>
      </x:c>
      <x:c r="Z982" s="19" t="str">
        <x:v>https://traviscad.org/wp-content/largefiles/2026%20Certified%20Appraisal%20Export%20Supp%200_07182026.zip</x:v>
      </x:c>
      <x:c r="AA982" s="19" t="str">
        <x:v>Appraisal account, not a unique apartment community</x:v>
      </x:c>
      <x:c r="AB982" s="19" t="str">
        <x:v>Unit counts belong in the property crosswalk, not each tax account. Unverified PESP claims are not current-owner determinations.</x:v>
      </x:c>
    </x:row>
    <x:row r="983" ht="24" hidden="0" customHeight="1">
      <x:c r="A983" s="19" t="str">
        <x:v>1007153</x:v>
      </x:c>
      <x:c r="B983" s="19"/>
      <x:c r="C983" s="19" t="str">
        <x:v>4210 MEDICAL PKWY</x:v>
      </x:c>
      <x:c r="D983" s="19" t="str">
        <x:v>HOUSING AUTHORITY OF COA</x:v>
      </x:c>
      <x:c r="E983" s="19"/>
      <x:c r="F983" s="19"/>
      <x:c r="G983" s="19" t="str">
        <x:v>Unresolved</x:v>
      </x:c>
      <x:c r="H983" s="19"/>
      <x:c r="I983" s="19"/>
      <x:c r="J983" s="19"/>
      <x:c r="K983" s="19"/>
      <x:c r="L983" s="19"/>
      <x:c r="M983" s="19"/>
      <x:c r="N983" s="19"/>
      <x:c r="O983" s="19" t="str">
        <x:v>XV</x:v>
      </x:c>
      <x:c r="P983" s="20" t="n">
        <x:v>1329255</x:v>
      </x:c>
      <x:c r="Q983" s="19"/>
      <x:c r="R983" s="19" t="str">
        <x:v>Not resolved</x:v>
      </x:c>
      <x:c r="S983" s="19" t="str">
        <x:v>AUSTIN</x:v>
      </x:c>
      <x:c r="T983" s="19" t="str">
        <x:v>TX</x:v>
      </x:c>
      <x:c r="U983" s="19" t="str">
        <x:v>APARTMENT 50-100</x:v>
      </x:c>
      <x:c r="V983" s="19" t="str">
        <x:v>01,02,03,0A,2J,68</x:v>
      </x:c>
      <x:c r="W983" s="19"/>
      <x:c r="X983" s="19"/>
      <x:c r="Y983" s="19" t="str">
        <x:v>2026-07-18</x:v>
      </x:c>
      <x:c r="Z983" s="19" t="str">
        <x:v>https://traviscad.org/wp-content/largefiles/2026%20Certified%20Appraisal%20Export%20Supp%200_07182026.zip</x:v>
      </x:c>
      <x:c r="AA983" s="19" t="str">
        <x:v>Appraisal account, not a unique apartment community</x:v>
      </x:c>
      <x:c r="AB983" s="19" t="str">
        <x:v>Unit counts belong in the property crosswalk, not each tax account. Unverified PESP claims are not current-owner determinations.</x:v>
      </x:c>
    </x:row>
    <x:row r="984" ht="48" hidden="0" customHeight="1">
      <x:c r="A984" s="19" t="str">
        <x:v>1010044</x:v>
      </x:c>
      <x:c r="B984" s="19" t="str">
        <x:v>THE AXEL</x:v>
      </x:c>
      <x:c r="C984" s="19" t="str">
        <x:v>9024 NORTHGATE BLVD</x:v>
      </x:c>
      <x:c r="D984" s="19" t="str">
        <x:v>9024 NORTHGATE BOULEVARD OWNER LLC</x:v>
      </x:c>
      <x:c r="E984" s="19"/>
      <x:c r="F984" s="19"/>
      <x:c r="G984" s="19" t="str">
        <x:v>Unresolved</x:v>
      </x:c>
      <x:c r="H984" s="19"/>
      <x:c r="I984" s="19"/>
      <x:c r="J984" s="19" t="str">
        <x:v>GVA Real Estate Investments | WindMass Capital</x:v>
      </x:c>
      <x:c r="K984" s="19" t="str">
        <x:v>PESP-TX-0292 | PESP-TX-0331</x:v>
      </x:c>
      <x:c r="L984" s="19" t="str">
        <x:v> Shared account TCAD:248790: Northgate Hills; 416.0 units; GVA Real Estate Investments | Axel, The; 416.0 units; WindMass Capital Shared account TCAD:1010044: Northgate Hills; 416.0 units; GVA Real Estate Investments | Axel, The; 416.0 units; WindMass Capital</x:v>
      </x:c>
      <x:c r="M984" s="19"/>
      <x:c r="N984" s="19"/>
      <x:c r="O984" s="19"/>
      <x:c r="P984" s="20" t="n">
        <x:v>29320000</x:v>
      </x:c>
      <x:c r="Q984" s="19"/>
      <x:c r="R984" s="19" t="str">
        <x:v>Not resolved</x:v>
      </x:c>
      <x:c r="S984" s="19" t="str">
        <x:v>DALLAS</x:v>
      </x:c>
      <x:c r="T984" s="19" t="str">
        <x:v>TX</x:v>
      </x:c>
      <x:c r="U984" s="19" t="str">
        <x:v>APARTMENT 100+</x:v>
      </x:c>
      <x:c r="V984" s="19" t="str">
        <x:v>01,02,03,0A,2J,68</x:v>
      </x:c>
      <x:c r="W984" s="19"/>
      <x:c r="X984" s="19"/>
      <x:c r="Y984" s="19" t="str">
        <x:v>2026-07-18</x:v>
      </x:c>
      <x:c r="Z984" s="19" t="str">
        <x:v>https://traviscad.org/wp-content/largefiles/2026%20Certified%20Appraisal%20Export%20Supp%200_07182026.zip</x:v>
      </x:c>
      <x:c r="AA984" s="19" t="str">
        <x:v>Appraisal account, not a unique apartment community</x:v>
      </x:c>
      <x:c r="AB984" s="19" t="str">
        <x:v>Unit counts belong in the property crosswalk, not each tax account. Unverified PESP claims are not current-owner determinations.</x:v>
      </x:c>
    </x:row>
    <x:row r="985" ht="24" hidden="0" customHeight="1">
      <x:c r="A985" s="19" t="str">
        <x:v>1010055</x:v>
      </x:c>
      <x:c r="B985" s="19" t="str">
        <x:v>THE SHOAL (IMP ONLY)</x:v>
      </x:c>
      <x:c r="C985" s="19" t="str">
        <x:v>827 W 12 ST</x:v>
      </x:c>
      <x:c r="D985" s="19" t="str">
        <x:v>827 WEST 12TH STREET LLC</x:v>
      </x:c>
      <x:c r="E985" s="19"/>
      <x:c r="F985" s="19"/>
      <x:c r="G985" s="19" t="str">
        <x:v>Unresolved</x:v>
      </x:c>
      <x:c r="H985" s="19"/>
      <x:c r="I985" s="19"/>
      <x:c r="J985" s="19"/>
      <x:c r="K985" s="19"/>
      <x:c r="L985" s="19"/>
      <x:c r="M985" s="19"/>
      <x:c r="N985" s="19"/>
      <x:c r="O985" s="19"/>
      <x:c r="P985" s="20" t="n">
        <x:v>26530000</x:v>
      </x:c>
      <x:c r="Q985" s="19"/>
      <x:c r="R985" s="19" t="str">
        <x:v>Not resolved</x:v>
      </x:c>
      <x:c r="S985" s="19" t="str">
        <x:v>LOS ANGELES</x:v>
      </x:c>
      <x:c r="T985" s="19" t="str">
        <x:v>CA</x:v>
      </x:c>
      <x:c r="U985" s="19" t="str">
        <x:v>APARTMENT 100+</x:v>
      </x:c>
      <x:c r="V985" s="19" t="str">
        <x:v>01,02,03,0A,2J,68</x:v>
      </x:c>
      <x:c r="W985" s="19"/>
      <x:c r="X985" s="19"/>
      <x:c r="Y985" s="19" t="str">
        <x:v>2026-07-18</x:v>
      </x:c>
      <x:c r="Z985" s="19" t="str">
        <x:v>https://traviscad.org/wp-content/largefiles/2026%20Certified%20Appraisal%20Export%20Supp%200_07182026.zip</x:v>
      </x:c>
      <x:c r="AA985" s="19" t="str">
        <x:v>Appraisal account, not a unique apartment community</x:v>
      </x:c>
      <x:c r="AB985" s="19" t="str">
        <x:v>Unit counts belong in the property crosswalk, not each tax account. Unverified PESP claims are not current-owner determinations.</x:v>
      </x:c>
    </x:row>
    <x:row r="986" ht="36" hidden="0" customHeight="1">
      <x:c r="A986" s="19" t="str">
        <x:v>1010063</x:v>
      </x:c>
      <x:c r="B986" s="19" t="str">
        <x:v>OCOTILLO</x:v>
      </x:c>
      <x:c r="C986" s="19" t="str">
        <x:v>8000 W U S HY 290</x:v>
      </x:c>
      <x:c r="D986" s="19" t="str">
        <x:v>PRICE WESTWIND OCOTILLO LLC &amp; PRICE COMMONS OCOTILLO LLC</x:v>
      </x:c>
      <x:c r="E986" s="19"/>
      <x:c r="F986" s="19"/>
      <x:c r="G986" s="19" t="str">
        <x:v>Unresolved</x:v>
      </x:c>
      <x:c r="H986" s="19"/>
      <x:c r="I986" s="19"/>
      <x:c r="J986" s="19"/>
      <x:c r="K986" s="19"/>
      <x:c r="L986" s="19"/>
      <x:c r="M986" s="19"/>
      <x:c r="N986" s="19"/>
      <x:c r="O986" s="19"/>
      <x:c r="P986" s="20" t="n">
        <x:v>54400000</x:v>
      </x:c>
      <x:c r="Q986" s="19"/>
      <x:c r="R986" s="19" t="str">
        <x:v>Not resolved</x:v>
      </x:c>
      <x:c r="S986" s="19" t="str">
        <x:v>ADDISON</x:v>
      </x:c>
      <x:c r="T986" s="19" t="str">
        <x:v>TX</x:v>
      </x:c>
      <x:c r="U986" s="19" t="str">
        <x:v>APARTMENT 100+</x:v>
      </x:c>
      <x:c r="V986" s="19" t="str">
        <x:v>01,02,03,0A,2J,68</x:v>
      </x:c>
      <x:c r="W986" s="19" t="str">
        <x:v>05-16-2018</x:v>
      </x:c>
      <x:c r="X986" s="19" t="str">
        <x:v>2018075823</x:v>
      </x:c>
      <x:c r="Y986" s="19" t="str">
        <x:v>2026-07-18</x:v>
      </x:c>
      <x:c r="Z986" s="19" t="str">
        <x:v>https://traviscad.org/wp-content/largefiles/2026%20Certified%20Appraisal%20Export%20Supp%200_07182026.zip</x:v>
      </x:c>
      <x:c r="AA986" s="19" t="str">
        <x:v>Appraisal account, not a unique apartment community</x:v>
      </x:c>
      <x:c r="AB986" s="19" t="str">
        <x:v>Unit counts belong in the property crosswalk, not each tax account. Unverified PESP claims are not current-owner determinations.</x:v>
      </x:c>
    </x:row>
    <x:row r="987" ht="24" hidden="0" customHeight="1">
      <x:c r="A987" s="19" t="str">
        <x:v>1010805</x:v>
      </x:c>
      <x:c r="B987" s="19" t="str">
        <x:v>SPECTRA PARKS</x:v>
      </x:c>
      <x:c r="C987" s="19" t="str">
        <x:v>5301 DECKER LN</x:v>
      </x:c>
      <x:c r="D987" s="19" t="str">
        <x:v>SPECTRA PARK LEASEHOLD LP</x:v>
      </x:c>
      <x:c r="E987" s="19"/>
      <x:c r="F987" s="19"/>
      <x:c r="G987" s="19" t="str">
        <x:v>Unresolved</x:v>
      </x:c>
      <x:c r="H987" s="19"/>
      <x:c r="I987" s="19"/>
      <x:c r="J987" s="19"/>
      <x:c r="K987" s="19"/>
      <x:c r="L987" s="19"/>
      <x:c r="M987" s="19"/>
      <x:c r="N987" s="19"/>
      <x:c r="O987" s="19"/>
      <x:c r="P987" s="20" t="n">
        <x:v>54960000</x:v>
      </x:c>
      <x:c r="Q987" s="19"/>
      <x:c r="R987" s="19" t="str">
        <x:v>Not resolved</x:v>
      </x:c>
      <x:c r="S987" s="19" t="str">
        <x:v>TORONTO</x:v>
      </x:c>
      <x:c r="T987" s="19" t="str">
        <x:v>ON</x:v>
      </x:c>
      <x:c r="U987" s="19" t="str">
        <x:v>APARTMENT 100+</x:v>
      </x:c>
      <x:c r="V987" s="19" t="str">
        <x:v>02,03,0A,2J,34,68</x:v>
      </x:c>
      <x:c r="W987" s="19" t="str">
        <x:v>05-19-2025</x:v>
      </x:c>
      <x:c r="X987" s="19" t="str">
        <x:v>2025055727</x:v>
      </x:c>
      <x:c r="Y987" s="19" t="str">
        <x:v>2026-07-18</x:v>
      </x:c>
      <x:c r="Z987" s="19" t="str">
        <x:v>https://traviscad.org/wp-content/largefiles/2026%20Certified%20Appraisal%20Export%20Supp%200_07182026.zip</x:v>
      </x:c>
      <x:c r="AA987" s="19" t="str">
        <x:v>Appraisal account, not a unique apartment community</x:v>
      </x:c>
      <x:c r="AB987" s="19" t="str">
        <x:v>Unit counts belong in the property crosswalk, not each tax account. Unverified PESP claims are not current-owner determinations.</x:v>
      </x:c>
    </x:row>
    <x:row r="988" ht="24" hidden="0" customHeight="1">
      <x:c r="A988" s="19" t="str">
        <x:v>1015270</x:v>
      </x:c>
      <x:c r="B988" s="19" t="str">
        <x:v>ARTISAN AT SOUTH LAMAR</x:v>
      </x:c>
      <x:c r="C988" s="19" t="str">
        <x:v>3506 MENCHACA RD</x:v>
      </x:c>
      <x:c r="D988" s="19" t="str">
        <x:v>MCP TIDES ON MENCHACA OWNER LLC</x:v>
      </x:c>
      <x:c r="E988" s="19"/>
      <x:c r="F988" s="19"/>
      <x:c r="G988" s="19" t="str">
        <x:v>Unresolved</x:v>
      </x:c>
      <x:c r="H988" s="19"/>
      <x:c r="I988" s="19"/>
      <x:c r="J988" s="19"/>
      <x:c r="K988" s="19"/>
      <x:c r="L988" s="19"/>
      <x:c r="M988" s="19"/>
      <x:c r="N988" s="19"/>
      <x:c r="O988" s="19"/>
      <x:c r="P988" s="20" t="n">
        <x:v>5522296</x:v>
      </x:c>
      <x:c r="Q988" s="19"/>
      <x:c r="R988" s="19" t="str">
        <x:v>Not resolved</x:v>
      </x:c>
      <x:c r="S988" s="19" t="str">
        <x:v>LOS ANGELES</x:v>
      </x:c>
      <x:c r="T988" s="19" t="str">
        <x:v>CA</x:v>
      </x:c>
      <x:c r="U988" s="19" t="str">
        <x:v>APARTMENT 100+</x:v>
      </x:c>
      <x:c r="V988" s="19" t="str">
        <x:v>01,02,03,0A,2J,68</x:v>
      </x:c>
      <x:c r="W988" s="19"/>
      <x:c r="X988" s="19"/>
      <x:c r="Y988" s="19" t="str">
        <x:v>2026-07-18</x:v>
      </x:c>
      <x:c r="Z988" s="19" t="str">
        <x:v>https://traviscad.org/wp-content/largefiles/2026%20Certified%20Appraisal%20Export%20Supp%200_07182026.zip</x:v>
      </x:c>
      <x:c r="AA988" s="19" t="str">
        <x:v>Appraisal account, not a unique apartment community</x:v>
      </x:c>
      <x:c r="AB988" s="19" t="str">
        <x:v>Unit counts belong in the property crosswalk, not each tax account. Unverified PESP claims are not current-owner determinations.</x:v>
      </x:c>
    </x:row>
    <x:row r="989" ht="24" hidden="0" customHeight="1">
      <x:c r="A989" s="19" t="str">
        <x:v>1015272</x:v>
      </x:c>
      <x:c r="B989" s="19" t="str">
        <x:v>ARTISAN AT SOUTH LAMAR</x:v>
      </x:c>
      <x:c r="C989" s="19" t="str">
        <x:v>3622 MENCHACA RD</x:v>
      </x:c>
      <x:c r="D989" s="19" t="str">
        <x:v>MCP TIDES ON MENCHACA OWNER LLC</x:v>
      </x:c>
      <x:c r="E989" s="19"/>
      <x:c r="F989" s="19"/>
      <x:c r="G989" s="19" t="str">
        <x:v>Unresolved</x:v>
      </x:c>
      <x:c r="H989" s="19"/>
      <x:c r="I989" s="19"/>
      <x:c r="J989" s="19"/>
      <x:c r="K989" s="19"/>
      <x:c r="L989" s="19"/>
      <x:c r="M989" s="19"/>
      <x:c r="N989" s="19"/>
      <x:c r="O989" s="19"/>
      <x:c r="P989" s="20" t="n">
        <x:v>8946332</x:v>
      </x:c>
      <x:c r="Q989" s="19"/>
      <x:c r="R989" s="19" t="str">
        <x:v>Not resolved</x:v>
      </x:c>
      <x:c r="S989" s="19" t="str">
        <x:v>LOS ANGELES</x:v>
      </x:c>
      <x:c r="T989" s="19" t="str">
        <x:v>CA</x:v>
      </x:c>
      <x:c r="U989" s="19" t="str">
        <x:v>APARTMENT 100+</x:v>
      </x:c>
      <x:c r="V989" s="19" t="str">
        <x:v>01,02,03,0A,2J,68</x:v>
      </x:c>
      <x:c r="W989" s="19"/>
      <x:c r="X989" s="19"/>
      <x:c r="Y989" s="19" t="str">
        <x:v>2026-07-18</x:v>
      </x:c>
      <x:c r="Z989" s="19" t="str">
        <x:v>https://traviscad.org/wp-content/largefiles/2026%20Certified%20Appraisal%20Export%20Supp%200_07182026.zip</x:v>
      </x:c>
      <x:c r="AA989" s="19" t="str">
        <x:v>Appraisal account, not a unique apartment community</x:v>
      </x:c>
      <x:c r="AB989" s="19" t="str">
        <x:v>Unit counts belong in the property crosswalk, not each tax account. Unverified PESP claims are not current-owner determinations.</x:v>
      </x:c>
    </x:row>
    <x:row r="990" ht="24" hidden="0" customHeight="1">
      <x:c r="A990" s="19" t="str">
        <x:v>1015302</x:v>
      </x:c>
      <x:c r="B990" s="19"/>
      <x:c r="C990" s="19" t="str">
        <x:v>735 SPRINGDALE RD</x:v>
      </x:c>
      <x:c r="D990" s="19" t="str">
        <x:v>755 SPRINGDALE LP</x:v>
      </x:c>
      <x:c r="E990" s="19"/>
      <x:c r="F990" s="19"/>
      <x:c r="G990" s="19" t="str">
        <x:v>Unresolved</x:v>
      </x:c>
      <x:c r="H990" s="19"/>
      <x:c r="I990" s="19"/>
      <x:c r="J990" s="19"/>
      <x:c r="K990" s="19"/>
      <x:c r="L990" s="19"/>
      <x:c r="M990" s="19"/>
      <x:c r="N990" s="19"/>
      <x:c r="O990" s="19"/>
      <x:c r="P990" s="20" t="n">
        <x:v>10558944</x:v>
      </x:c>
      <x:c r="Q990" s="19"/>
      <x:c r="R990" s="19" t="str">
        <x:v>Not resolved</x:v>
      </x:c>
      <x:c r="S990" s="19" t="str">
        <x:v>WEST LAKE HILLS</x:v>
      </x:c>
      <x:c r="T990" s="19" t="str">
        <x:v>TX</x:v>
      </x:c>
      <x:c r="U990" s="19" t="str">
        <x:v>APARTMENT 100+</x:v>
      </x:c>
      <x:c r="V990" s="19" t="str">
        <x:v>01,02,03,0A,2J,68</x:v>
      </x:c>
      <x:c r="W990" s="19"/>
      <x:c r="X990" s="19"/>
      <x:c r="Y990" s="19" t="str">
        <x:v>2026-07-18</x:v>
      </x:c>
      <x:c r="Z990" s="19" t="str">
        <x:v>https://traviscad.org/wp-content/largefiles/2026%20Certified%20Appraisal%20Export%20Supp%200_07182026.zip</x:v>
      </x:c>
      <x:c r="AA990" s="19" t="str">
        <x:v>Appraisal account, not a unique apartment community</x:v>
      </x:c>
      <x:c r="AB990" s="19" t="str">
        <x:v>Unit counts belong in the property crosswalk, not each tax account. Unverified PESP claims are not current-owner determinations.</x:v>
      </x:c>
    </x:row>
    <x:row r="991" ht="24" hidden="0" customHeight="1">
      <x:c r="A991" s="19" t="str">
        <x:v>1015582</x:v>
      </x:c>
      <x:c r="B991" s="19" t="str">
        <x:v>BRIDGE AT SOCO</x:v>
      </x:c>
      <x:c r="C991" s="19" t="str">
        <x:v>500 E STASSNEY LN</x:v>
      </x:c>
      <x:c r="D991" s="19" t="str">
        <x:v>SOCO APARTMENTS BORROWER LP</x:v>
      </x:c>
      <x:c r="E991" s="19"/>
      <x:c r="F991" s="19"/>
      <x:c r="G991" s="19" t="str">
        <x:v>Unresolved</x:v>
      </x:c>
      <x:c r="H991" s="19"/>
      <x:c r="I991" s="19"/>
      <x:c r="J991" s="19"/>
      <x:c r="K991" s="19"/>
      <x:c r="L991" s="19"/>
      <x:c r="M991" s="19"/>
      <x:c r="N991" s="19"/>
      <x:c r="O991" s="19" t="str">
        <x:v>XV</x:v>
      </x:c>
      <x:c r="P991" s="20" t="n">
        <x:v>43326648</x:v>
      </x:c>
      <x:c r="Q991" s="19"/>
      <x:c r="R991" s="19" t="str">
        <x:v>Not resolved</x:v>
      </x:c>
      <x:c r="S991" s="19" t="str">
        <x:v>NEW YORK</x:v>
      </x:c>
      <x:c r="T991" s="19" t="str">
        <x:v>NY</x:v>
      </x:c>
      <x:c r="U991" s="19" t="str">
        <x:v>APARTMENT 100+</x:v>
      </x:c>
      <x:c r="V991" s="19" t="str">
        <x:v>01,02,03,0A,2J,68</x:v>
      </x:c>
      <x:c r="W991" s="19" t="str">
        <x:v>12-19-2025</x:v>
      </x:c>
      <x:c r="X991" s="19" t="str">
        <x:v>2025142698</x:v>
      </x:c>
      <x:c r="Y991" s="19" t="str">
        <x:v>2026-07-18</x:v>
      </x:c>
      <x:c r="Z991" s="19" t="str">
        <x:v>https://traviscad.org/wp-content/largefiles/2026%20Certified%20Appraisal%20Export%20Supp%200_07182026.zip</x:v>
      </x:c>
      <x:c r="AA991" s="19" t="str">
        <x:v>Appraisal account, not a unique apartment community</x:v>
      </x:c>
      <x:c r="AB991" s="19" t="str">
        <x:v>Unit counts belong in the property crosswalk, not each tax account. Unverified PESP claims are not current-owner determinations.</x:v>
      </x:c>
    </x:row>
  </x:sheetData>
  <x:conditionalFormatting sqref="G6:G991">
    <x:cfRule type="containsText" dxfId="0" priority="1" operator="containsText" text="Unresolved"/>
  </x:conditionalFormatting>
  <x:pageMargins left="0.7" right="0.7" top="0.75" bottom="0.75" header="0.3" footer="0.3"/>
  <x:tableParts count="1">
    <x:tablePart xmlns:r="http://schemas.openxmlformats.org/officeDocument/2006/relationships" r:id="R636a4d0efaa14125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37" hidden="0" customWidth="1"/>
    <x:col min="2" max="2" width="37" hidden="0" customWidth="1"/>
    <x:col min="3" max="3" width="20" hidden="0" customWidth="1"/>
    <x:col min="4" max="4" width="20" hidden="0" customWidth="1"/>
    <x:col min="5" max="5" width="20" hidden="0" customWidth="1"/>
    <x:col min="6" max="6" width="52" hidden="0" customWidth="1"/>
    <x:col min="7" max="7" width="20" hidden="0" customWidth="1"/>
    <x:col min="8" max="8" width="37" hidden="0" customWidth="1"/>
    <x:col min="9" max="9" width="37" hidden="0" customWidth="1"/>
    <x:col min="10" max="10" width="37" hidden="0" customWidth="1"/>
    <x:col min="11" max="11" width="20" hidden="0" customWidth="1"/>
    <x:col min="12" max="12" width="20" hidden="0" customWidth="1"/>
    <x:col min="13" max="13" width="20" hidden="0" customWidth="1"/>
    <x:col min="14" max="14" width="37" hidden="0" customWidth="1"/>
    <x:col min="15" max="15" width="37" hidden="0" customWidth="1"/>
    <x:col min="16" max="16" width="20" hidden="0" customWidth="1"/>
    <x:col min="17" max="17" width="20" hidden="0" customWidth="1"/>
    <x:col min="18" max="18" width="52" hidden="0" customWidth="1"/>
    <x:col min="19" max="19" width="60" hidden="0" customWidth="1"/>
    <x:col min="20" max="20" width="52" hidden="0" customWidth="1"/>
    <x:col min="21" max="21" width="60" hidden="0" customWidth="1"/>
    <x:col min="22" max="22" width="60" hidden="0" customWidth="1"/>
    <x:col min="23" max="23" width="52" hidden="0" customWidth="1"/>
    <x:col min="24" max="24" width="52" hidden="0" customWidth="1"/>
    <x:col min="25" max="25" width="60" hidden="0" customWidth="1"/>
    <x:col min="26" max="26" width="20" hidden="0" customWidth="1"/>
    <x:col min="27" max="27" width="52" hidden="0" customWidth="1"/>
  </x:cols>
  <x:sheetData>
    <x:row r="1" ht="22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</x:row>
    <x:row r="2" ht="22" customHeight="1">
      <x:c r="A2" s="7" t="str">
        <x:v>Verified properties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  <x:c r="AA2" s="4"/>
    </x:row>
    <x:row r="3" ht="22" customHeight="1">
      <x:c r="A3" s="9" t="str">
        <x:v>48 selected property/platform links • row-level dates and qualifications apply • not a complete ownership census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  <x:c r="AA3" s="4"/>
    </x:row>
    <x:row r="4" ht="22" customHeight="1">
      <x:c r="A4" s="10"/>
      <x:c r="B4" s="10"/>
      <x:c r="C4" s="10"/>
      <x:c r="D4" s="10"/>
      <x:c r="E4" s="10"/>
      <x:c r="F4" s="10"/>
      <x:c r="G4" s="10"/>
      <x:c r="H4" s="10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  <x:c r="AA4" s="4"/>
    </x:row>
    <x:row r="5" ht="44" customHeight="1">
      <x:c r="A5" s="15" t="str">
        <x:v>community name</x:v>
      </x:c>
      <x:c r="B5" s="15" t="str">
        <x:v>marketing address</x:v>
      </x:c>
      <x:c r="C5" s="15" t="str">
        <x:v>postal city</x:v>
      </x:c>
      <x:c r="D5" s="15" t="str">
        <x:v>county</x:v>
      </x:c>
      <x:c r="E5" s="15" t="str">
        <x:v>city of austin</x:v>
      </x:c>
      <x:c r="F5" s="15" t="str">
        <x:v>city evidence</x:v>
      </x:c>
      <x:c r="G5" s="15" t="str">
        <x:v>units</x:v>
      </x:c>
      <x:c r="H5" s="15" t="str">
        <x:v>sponsor or controller</x:v>
      </x:c>
      <x:c r="I5" s="15" t="str">
        <x:v>owner category</x:v>
      </x:c>
      <x:c r="J5" s="15" t="str">
        <x:v>investment vehicle</x:v>
      </x:c>
      <x:c r="K5" s="15" t="str">
        <x:v>controller location</x:v>
      </x:c>
      <x:c r="L5" s="15" t="str">
        <x:v>reported property interest pct</x:v>
      </x:c>
      <x:c r="M5" s="15" t="str">
        <x:v>property ids</x:v>
      </x:c>
      <x:c r="N5" s="15" t="str">
        <x:v>cad account names</x:v>
      </x:c>
      <x:c r="O5" s="15" t="str">
        <x:v>cad situs addresses</x:v>
      </x:c>
      <x:c r="P5" s="15" t="str">
        <x:v>cad dbas</x:v>
      </x:c>
      <x:c r="Q5" s="15" t="str">
        <x:v>taxing entity codes</x:v>
      </x:c>
      <x:c r="R5" s="15" t="str">
        <x:v>cad owner evidence date</x:v>
      </x:c>
      <x:c r="S5" s="15" t="str">
        <x:v>cad source url</x:v>
      </x:c>
      <x:c r="T5" s="15" t="str">
        <x:v>ownership evidence date</x:v>
      </x:c>
      <x:c r="U5" s="15" t="str">
        <x:v>ownership source urls</x:v>
      </x:c>
      <x:c r="V5" s="15" t="str">
        <x:v>unit source url</x:v>
      </x:c>
      <x:c r="W5" s="15" t="str">
        <x:v>unit evidence confidence</x:v>
      </x:c>
      <x:c r="X5" s="15" t="str">
        <x:v>ownership confidence</x:v>
      </x:c>
      <x:c r="Y5" s="15" t="str">
        <x:v>official property url</x:v>
      </x:c>
      <x:c r="Z5" s="15" t="str">
        <x:v>reviewed date</x:v>
      </x:c>
      <x:c r="AA5" s="15" t="str">
        <x:v>note</x:v>
      </x:c>
    </x:row>
    <x:row r="6" ht="48" hidden="0" customHeight="1">
      <x:c r="A6" s="19" t="str">
        <x:v>MAA Ashton Oaks</x:v>
      </x:c>
      <x:c r="B6" s="19" t="str">
        <x:v>300 South A.W. Grimes Blvd</x:v>
      </x:c>
      <x:c r="C6" s="19" t="str">
        <x:v>Round Rock</x:v>
      </x:c>
      <x:c r="D6" s="19" t="str">
        <x:v>Williamson</x:v>
      </x:c>
      <x:c r="E6" s="19" t="str">
        <x:v>False</x:v>
      </x:c>
      <x:c r="F6" s="19" t="str">
        <x:v>WCAD tax-code test: CAU absent</x:v>
      </x:c>
      <x:c r="G6" s="23" t="n">
        <x:v>362</x:v>
      </x:c>
      <x:c r="H6" s="19" t="str">
        <x:v>Mid-America Apartment Communities (MAA)</x:v>
      </x:c>
      <x:c r="I6" s="19" t="str">
        <x:v>public equity REIT</x:v>
      </x:c>
      <x:c r="J6" s="19" t="str">
        <x:v>MAA / Mid-America Apartments LP</x:v>
      </x:c>
      <x:c r="K6" s="19" t="str">
        <x:v>Germantown, Tennessee</x:v>
      </x:c>
      <x:c r="L6" s="23" t="n">
        <x:v>100</x:v>
      </x:c>
      <x:c r="M6" s="19" t="str">
        <x:v>294459</x:v>
      </x:c>
      <x:c r="N6" s="19" t="str">
        <x:v>COLONIAL REALTY LIMITED PARTNERSHIP</x:v>
      </x:c>
      <x:c r="O6" s="19" t="str">
        <x:v>300 A W GRIMES BLVD, ROUND ROCK, TX  78664</x:v>
      </x:c>
      <x:c r="P6" s="19" t="str">
        <x:v>MAA ASHTON OAKS</x:v>
      </x:c>
      <x:c r="Q6" s="19" t="str">
        <x:v>CAD,CRR,GWI,J01,RFM,SRR,W09</x:v>
      </x:c>
      <x:c r="R6" s="19" t="str">
        <x:v>2026-10-29</x:v>
      </x:c>
      <x:c r="S6" s="19" t="str">
        <x:v>https://search.wcad.org/</x:v>
      </x:c>
      <x:c r="T6" s="19" t="str">
        <x:v>2026-09-30</x:v>
      </x:c>
      <x:c r="U6" s="19" t="str">
        <x:v>https://www.sec.gov/Archives/edgar/data/912595/000119312526041208/maa-20251231.htm | https://www.sec.gov/Archives/edgar/data/912595/000119312526436173/maa-ex99_2.htm | https://www.maac.com/texas/austin/maa-ashton-oaks/</x:v>
      </x:c>
      <x:c r="V6" s="19" t="str">
        <x:v>https://www.rentcafe.com/apartments/tx/round-rock/maa-ashton-oaks/default.aspx</x:v>
      </x:c>
      <x:c r="W6" s="19" t="str">
        <x:v>high</x:v>
      </x:c>
      <x:c r="X6" s="19" t="str">
        <x:v>high</x:v>
      </x:c>
      <x:c r="Y6" s="19" t="str">
        <x:v>https://www.maac.com/texas/austin/maa-ashton-oaks/</x:v>
      </x:c>
      <x:c r="Z6" s="19" t="str">
        <x:v>2026-10-30</x:v>
      </x:c>
      <x:c r="AA6" s="19" t="str">
        <x:v>Official 2025 SEC property schedule establishes ownership; current MAA website confirms portfolio membership. Individual counts from property listing; all 21 rows reconcile exactly to 7,179 units in September 2026 SEC market total. </x:v>
      </x:c>
    </x:row>
    <x:row r="7" ht="48" hidden="0" customHeight="1">
      <x:c r="A7" s="19" t="str">
        <x:v>MAA Balcones Woods</x:v>
      </x:c>
      <x:c r="B7" s="19" t="str">
        <x:v>11215 Research Blvd.</x:v>
      </x:c>
      <x:c r="C7" s="19" t="str">
        <x:v>Austin</x:v>
      </x:c>
      <x:c r="D7" s="19" t="str">
        <x:v>Travis</x:v>
      </x:c>
      <x:c r="E7" s="19" t="str">
        <x:v>True</x:v>
      </x:c>
      <x:c r="F7" s="19" t="str">
        <x:v>TCAD tax-code test: 02 present</x:v>
      </x:c>
      <x:c r="G7" s="23" t="n">
        <x:v>384</x:v>
      </x:c>
      <x:c r="H7" s="19" t="str">
        <x:v>Mid-America Apartment Communities (MAA)</x:v>
      </x:c>
      <x:c r="I7" s="19" t="str">
        <x:v>public equity REIT</x:v>
      </x:c>
      <x:c r="J7" s="19" t="str">
        <x:v>MAA / Mid-America Apartments LP</x:v>
      </x:c>
      <x:c r="K7" s="19" t="str">
        <x:v>Germantown, Tennessee</x:v>
      </x:c>
      <x:c r="L7" s="23" t="n">
        <x:v>100</x:v>
      </x:c>
      <x:c r="M7" s="19" t="str">
        <x:v>262089</x:v>
      </x:c>
      <x:c r="N7" s="19" t="str">
        <x:v>MID-AMERICA APARTMENTS OF AUSTIN LP</x:v>
      </x:c>
      <x:c r="O7" s="19" t="str">
        <x:v>11215 RESEARCH BLVD</x:v>
      </x:c>
      <x:c r="P7" s="19" t="str">
        <x:v>BALCONES WOODS</x:v>
      </x:c>
      <x:c r="Q7" s="19" t="str">
        <x:v>01,02,03,0A,2J,68</x:v>
      </x:c>
      <x:c r="R7" s="19" t="str">
        <x:v>2026-07-18</x:v>
      </x:c>
      <x:c r="S7" s="19" t="str">
        <x:v>https://traviscad.org/wp-content/largefiles/2026%20Certified%20Appraisal%20Export%20Supp%200_07182026.zip</x:v>
      </x:c>
      <x:c r="T7" s="19" t="str">
        <x:v>2026-09-30</x:v>
      </x:c>
      <x:c r="U7" s="19" t="str">
        <x:v>https://www.sec.gov/Archives/edgar/data/912595/000119312526041208/maa-20251231.htm | https://www.sec.gov/Archives/edgar/data/912595/000119312526436173/maa-ex99_2.htm | https://www.maac.com/texas/austin/maa-balcones-woods/</x:v>
      </x:c>
      <x:c r="V7" s="19" t="str">
        <x:v>https://www.rentcafe.com/apartments/tx/austin/maa-balcones-woods/default.aspx</x:v>
      </x:c>
      <x:c r="W7" s="19" t="str">
        <x:v>high</x:v>
      </x:c>
      <x:c r="X7" s="19" t="str">
        <x:v>high</x:v>
      </x:c>
      <x:c r="Y7" s="19" t="str">
        <x:v>https://www.maac.com/texas/austin/maa-balcones-woods/</x:v>
      </x:c>
      <x:c r="Z7" s="19" t="str">
        <x:v>2026-10-30</x:v>
      </x:c>
      <x:c r="AA7" s="19" t="str">
        <x:v>Official 2025 SEC property schedule establishes ownership; current MAA website confirms portfolio membership. Individual counts from property listing; all 21 rows reconcile exactly to 7,179 units in September 2026 SEC market total. </x:v>
      </x:c>
    </x:row>
    <x:row r="8" ht="48" hidden="0" customHeight="1">
      <x:c r="A8" s="19" t="str">
        <x:v>MAA Barton Creek</x:v>
      </x:c>
      <x:c r="B8" s="19" t="str">
        <x:v>2001 S. Mopac Expressway</x:v>
      </x:c>
      <x:c r="C8" s="19" t="str">
        <x:v>Austin</x:v>
      </x:c>
      <x:c r="D8" s="19" t="str">
        <x:v>Travis</x:v>
      </x:c>
      <x:c r="E8" s="19" t="str">
        <x:v>True</x:v>
      </x:c>
      <x:c r="F8" s="19" t="str">
        <x:v>TCAD tax-code test: 02 present</x:v>
      </x:c>
      <x:c r="G8" s="23" t="n">
        <x:v>160</x:v>
      </x:c>
      <x:c r="H8" s="19" t="str">
        <x:v>Mid-America Apartment Communities (MAA)</x:v>
      </x:c>
      <x:c r="I8" s="19" t="str">
        <x:v>public equity REIT</x:v>
      </x:c>
      <x:c r="J8" s="19" t="str">
        <x:v>MAA / Mid-America Apartments LP</x:v>
      </x:c>
      <x:c r="K8" s="19" t="str">
        <x:v>Germantown, Tennessee</x:v>
      </x:c>
      <x:c r="L8" s="23" t="n">
        <x:v>100</x:v>
      </x:c>
      <x:c r="M8" s="19" t="str">
        <x:v>102905</x:v>
      </x:c>
      <x:c r="N8" s="19" t="str">
        <x:v>POST APARTMENT HOMES LP</x:v>
      </x:c>
      <x:c r="O8" s="19" t="str">
        <x:v>2001 S MO-PAC EXPRESSWAY</x:v>
      </x:c>
      <x:c r="P8" s="19" t="str">
        <x:v>MAA BARTON CREEK</x:v>
      </x:c>
      <x:c r="Q8" s="19" t="str">
        <x:v>02,03,08,0A,2J,68</x:v>
      </x:c>
      <x:c r="R8" s="19" t="str">
        <x:v>2026-07-18</x:v>
      </x:c>
      <x:c r="S8" s="19" t="str">
        <x:v>https://traviscad.org/wp-content/largefiles/2026%20Certified%20Appraisal%20Export%20Supp%200_07182026.zip</x:v>
      </x:c>
      <x:c r="T8" s="19" t="str">
        <x:v>2026-09-30</x:v>
      </x:c>
      <x:c r="U8" s="19" t="str">
        <x:v>https://www.sec.gov/Archives/edgar/data/912595/000119312526041208/maa-20251231.htm | https://www.sec.gov/Archives/edgar/data/912595/000119312526436173/maa-ex99_2.htm | https://www.maac.com/texas/austin/maa-barton-creek/</x:v>
      </x:c>
      <x:c r="V8" s="19" t="str">
        <x:v>https://www.rentcafe.com/apartments/tx/austin/maa-barton-creek/default.aspx</x:v>
      </x:c>
      <x:c r="W8" s="19" t="str">
        <x:v>high</x:v>
      </x:c>
      <x:c r="X8" s="19" t="str">
        <x:v>high</x:v>
      </x:c>
      <x:c r="Y8" s="19" t="str">
        <x:v>https://www.maac.com/texas/austin/maa-barton-creek/</x:v>
      </x:c>
      <x:c r="Z8" s="19" t="str">
        <x:v>2026-10-30</x:v>
      </x:c>
      <x:c r="AA8" s="19" t="str">
        <x:v>Official 2025 SEC property schedule establishes ownership; current MAA website confirms portfolio membership. Individual counts from property listing; all 21 rows reconcile exactly to 7,179 units in September 2026 SEC market total. </x:v>
      </x:c>
    </x:row>
    <x:row r="9" ht="48" hidden="0" customHeight="1">
      <x:c r="A9" s="19" t="str">
        <x:v>MAA Barton Skyway</x:v>
      </x:c>
      <x:c r="B9" s="19" t="str">
        <x:v>2901 Barton Skyway</x:v>
      </x:c>
      <x:c r="C9" s="19" t="str">
        <x:v>Austin</x:v>
      </x:c>
      <x:c r="D9" s="19" t="str">
        <x:v>Travis</x:v>
      </x:c>
      <x:c r="E9" s="19" t="str">
        <x:v>True</x:v>
      </x:c>
      <x:c r="F9" s="19" t="str">
        <x:v>TCAD tax-code test: 02 present</x:v>
      </x:c>
      <x:c r="G9" s="23" t="n">
        <x:v>278</x:v>
      </x:c>
      <x:c r="H9" s="19" t="str">
        <x:v>Mid-America Apartment Communities (MAA)</x:v>
      </x:c>
      <x:c r="I9" s="19" t="str">
        <x:v>public equity REIT</x:v>
      </x:c>
      <x:c r="J9" s="19" t="str">
        <x:v>MAA / Mid-America Apartments LP</x:v>
      </x:c>
      <x:c r="K9" s="19" t="str">
        <x:v>Germantown, Tennessee</x:v>
      </x:c>
      <x:c r="L9" s="23" t="n">
        <x:v>100</x:v>
      </x:c>
      <x:c r="M9" s="19" t="str">
        <x:v>104317</x:v>
      </x:c>
      <x:c r="N9" s="19" t="str">
        <x:v>MID-AMERICA APARTMENTS LP</x:v>
      </x:c>
      <x:c r="O9" s="19" t="str">
        <x:v>2901 BARTON SKWY</x:v>
      </x:c>
      <x:c r="P9" s="19" t="str">
        <x:v>MAA BARTON SKYWAY</x:v>
      </x:c>
      <x:c r="Q9" s="19" t="str">
        <x:v>02,03,08,0A,2J,68</x:v>
      </x:c>
      <x:c r="R9" s="19" t="str">
        <x:v>2026-07-18</x:v>
      </x:c>
      <x:c r="S9" s="19" t="str">
        <x:v>https://traviscad.org/wp-content/largefiles/2026%20Certified%20Appraisal%20Export%20Supp%200_07182026.zip</x:v>
      </x:c>
      <x:c r="T9" s="19" t="str">
        <x:v>2026-09-30</x:v>
      </x:c>
      <x:c r="U9" s="19" t="str">
        <x:v>https://www.sec.gov/Archives/edgar/data/912595/000119312526041208/maa-20251231.htm | https://www.sec.gov/Archives/edgar/data/912595/000119312526436173/maa-ex99_2.htm | https://www.maac.com/texas/austin/maa-barton-skyway/</x:v>
      </x:c>
      <x:c r="V9" s="19" t="str">
        <x:v>https://www.rentcafe.com/apartments/tx/austin/maa-barton-skyway/default.aspx</x:v>
      </x:c>
      <x:c r="W9" s="19" t="str">
        <x:v>high</x:v>
      </x:c>
      <x:c r="X9" s="19" t="str">
        <x:v>high</x:v>
      </x:c>
      <x:c r="Y9" s="19" t="str">
        <x:v>https://www.maac.com/texas/austin/maa-barton-skyway/</x:v>
      </x:c>
      <x:c r="Z9" s="19" t="str">
        <x:v>2026-10-30</x:v>
      </x:c>
      <x:c r="AA9" s="19" t="str">
        <x:v>Official 2025 SEC property schedule establishes ownership; current MAA website confirms portfolio membership. Individual counts from property listing; all 21 rows reconcile exactly to 7,179 units in September 2026 SEC market total. </x:v>
      </x:c>
    </x:row>
    <x:row r="10" ht="48" hidden="0" customHeight="1">
      <x:c r="A10" s="19" t="str">
        <x:v>MAA Brushy Creek</x:v>
      </x:c>
      <x:c r="B10" s="19" t="str">
        <x:v>11300 W. Parmer Lane</x:v>
      </x:c>
      <x:c r="C10" s="19" t="str">
        <x:v>Cedar Park</x:v>
      </x:c>
      <x:c r="D10" s="19" t="str">
        <x:v>Williamson</x:v>
      </x:c>
      <x:c r="E10" s="19" t="str">
        <x:v>False</x:v>
      </x:c>
      <x:c r="F10" s="19" t="str">
        <x:v>WCAD tax-code test: CAU absent</x:v>
      </x:c>
      <x:c r="G10" s="23" t="n">
        <x:v>312</x:v>
      </x:c>
      <x:c r="H10" s="19" t="str">
        <x:v>Mid-America Apartment Communities (MAA)</x:v>
      </x:c>
      <x:c r="I10" s="19" t="str">
        <x:v>public equity REIT</x:v>
      </x:c>
      <x:c r="J10" s="19" t="str">
        <x:v>MAA / Mid-America Apartments LP</x:v>
      </x:c>
      <x:c r="K10" s="19" t="str">
        <x:v>Germantown, Tennessee</x:v>
      </x:c>
      <x:c r="L10" s="23" t="n">
        <x:v>100</x:v>
      </x:c>
      <x:c r="M10" s="19" t="str">
        <x:v>236197</x:v>
      </x:c>
      <x:c r="N10" s="19" t="str">
        <x:v>MID-AMERICA APARTMENTS LP</x:v>
      </x:c>
      <x:c r="O10" s="19" t="str">
        <x:v>11300 PARMER LN, CEDAR PARK, TX  78613</x:v>
      </x:c>
      <x:c r="P10" s="19" t="str">
        <x:v>MAA BRUSHY CREEK</x:v>
      </x:c>
      <x:c r="Q10" s="19" t="str">
        <x:v>CAD,CCP,GWI,J01,RFM,SLE,W09</x:v>
      </x:c>
      <x:c r="R10" s="19" t="str">
        <x:v>2026-10-29</x:v>
      </x:c>
      <x:c r="S10" s="19" t="str">
        <x:v>https://search.wcad.org/</x:v>
      </x:c>
      <x:c r="T10" s="19" t="str">
        <x:v>2026-09-30</x:v>
      </x:c>
      <x:c r="U10" s="19" t="str">
        <x:v>https://www.sec.gov/Archives/edgar/data/912595/000119312526041208/maa-20251231.htm | https://www.sec.gov/Archives/edgar/data/912595/000119312526436173/maa-ex99_2.htm | https://www.maac.com/texas/austin/maa-brushy-creek/</x:v>
      </x:c>
      <x:c r="V10" s="19" t="str">
        <x:v>https://www.rentcafe.com/apartments/tx/cedar-park/maa-brushy-creek/default.aspx</x:v>
      </x:c>
      <x:c r="W10" s="19" t="str">
        <x:v>high</x:v>
      </x:c>
      <x:c r="X10" s="19" t="str">
        <x:v>high</x:v>
      </x:c>
      <x:c r="Y10" s="19" t="str">
        <x:v>https://www.maac.com/texas/austin/maa-brushy-creek/</x:v>
      </x:c>
      <x:c r="Z10" s="19" t="str">
        <x:v>2026-10-30</x:v>
      </x:c>
      <x:c r="AA10" s="19" t="str">
        <x:v>Official 2025 SEC property schedule establishes ownership; current MAA website confirms portfolio membership. Individual counts from property listing; all 21 rows reconcile exactly to 7,179 units in September 2026 SEC market total. </x:v>
      </x:c>
    </x:row>
    <x:row r="11" ht="48" hidden="0" customHeight="1">
      <x:c r="A11" s="19" t="str">
        <x:v>MAA Canyon Creek</x:v>
      </x:c>
      <x:c r="B11" s="19" t="str">
        <x:v>9501 N FM 620</x:v>
      </x:c>
      <x:c r="C11" s="19" t="str">
        <x:v>Austin</x:v>
      </x:c>
      <x:c r="D11" s="19" t="str">
        <x:v>Travis</x:v>
      </x:c>
      <x:c r="E11" s="19" t="str">
        <x:v>True</x:v>
      </x:c>
      <x:c r="F11" s="19" t="str">
        <x:v>TCAD tax-code test: 02 present</x:v>
      </x:c>
      <x:c r="G11" s="23" t="n">
        <x:v>336</x:v>
      </x:c>
      <x:c r="H11" s="19" t="str">
        <x:v>Mid-America Apartment Communities (MAA)</x:v>
      </x:c>
      <x:c r="I11" s="19" t="str">
        <x:v>public equity REIT</x:v>
      </x:c>
      <x:c r="J11" s="19" t="str">
        <x:v>MAA / Mid-America Apartments LP</x:v>
      </x:c>
      <x:c r="K11" s="19" t="str">
        <x:v>Germantown, Tennessee</x:v>
      </x:c>
      <x:c r="L11" s="23" t="n">
        <x:v>100</x:v>
      </x:c>
      <x:c r="M11" s="19" t="str">
        <x:v>697157</x:v>
      </x:c>
      <x:c r="N11" s="19" t="str">
        <x:v>CMS/COLONIAL MULTIFAMILY CANYON CREEK JV LP</x:v>
      </x:c>
      <x:c r="O11" s="19" t="str">
        <x:v>9501 N RANCH RD 620</x:v>
      </x:c>
      <x:c r="P11" s="19" t="str">
        <x:v>MAA CANYON CREEK</x:v>
      </x:c>
      <x:c r="Q11" s="19" t="str">
        <x:v>02,03,0A,2J,68,69</x:v>
      </x:c>
      <x:c r="R11" s="19" t="str">
        <x:v>2026-07-18</x:v>
      </x:c>
      <x:c r="S11" s="19" t="str">
        <x:v>https://traviscad.org/wp-content/largefiles/2026%20Certified%20Appraisal%20Export%20Supp%200_07182026.zip</x:v>
      </x:c>
      <x:c r="T11" s="19" t="str">
        <x:v>2026-09-30</x:v>
      </x:c>
      <x:c r="U11" s="19" t="str">
        <x:v>https://www.sec.gov/Archives/edgar/data/912595/000119312526041208/maa-20251231.htm | https://www.sec.gov/Archives/edgar/data/912595/000119312526436173/maa-ex99_2.htm | https://www.maac.com/texas/austin/maa-canyon-creek/</x:v>
      </x:c>
      <x:c r="V11" s="19" t="str">
        <x:v>https://www.rentcafe.com/apartments/tx/austin/maa-canyon-creek/default.aspx</x:v>
      </x:c>
      <x:c r="W11" s="19" t="str">
        <x:v>high</x:v>
      </x:c>
      <x:c r="X11" s="19" t="str">
        <x:v>high</x:v>
      </x:c>
      <x:c r="Y11" s="19" t="str">
        <x:v>https://www.maac.com/texas/austin/maa-canyon-creek/</x:v>
      </x:c>
      <x:c r="Z11" s="19" t="str">
        <x:v>2026-10-30</x:v>
      </x:c>
      <x:c r="AA11" s="19" t="str">
        <x:v>Official 2025 SEC property schedule establishes ownership; current MAA website confirms portfolio membership. Individual counts from property listing; all 21 rows reconcile exactly to 7,179 units in September 2026 SEC market total. </x:v>
      </x:c>
    </x:row>
    <x:row r="12" ht="48" hidden="0" customHeight="1">
      <x:c r="A12" s="19" t="str">
        <x:v>MAA Canyon Pointe</x:v>
      </x:c>
      <x:c r="B12" s="19" t="str">
        <x:v>9715 FM 620 North</x:v>
      </x:c>
      <x:c r="C12" s="19" t="str">
        <x:v>Austin</x:v>
      </x:c>
      <x:c r="D12" s="19" t="str">
        <x:v>Travis</x:v>
      </x:c>
      <x:c r="E12" s="19" t="str">
        <x:v>True</x:v>
      </x:c>
      <x:c r="F12" s="19" t="str">
        <x:v>TCAD tax-code test: 02 present</x:v>
      </x:c>
      <x:c r="G12" s="23" t="n">
        <x:v>272</x:v>
      </x:c>
      <x:c r="H12" s="19" t="str">
        <x:v>Mid-America Apartment Communities (MAA)</x:v>
      </x:c>
      <x:c r="I12" s="19" t="str">
        <x:v>public equity REIT</x:v>
      </x:c>
      <x:c r="J12" s="19" t="str">
        <x:v>MAA / Mid-America Apartments LP</x:v>
      </x:c>
      <x:c r="K12" s="19" t="str">
        <x:v>Germantown, Tennessee</x:v>
      </x:c>
      <x:c r="L12" s="23" t="n">
        <x:v>100</x:v>
      </x:c>
      <x:c r="M12" s="19" t="str">
        <x:v>523390</x:v>
      </x:c>
      <x:c r="N12" s="19" t="str">
        <x:v>CRLP ESCALON CANYON CREEK APTS LLC</x:v>
      </x:c>
      <x:c r="O12" s="19" t="str">
        <x:v>9715 N FM 620</x:v>
      </x:c>
      <x:c r="P12" s="19" t="str">
        <x:v>MAA CANYON POINTE</x:v>
      </x:c>
      <x:c r="Q12" s="19" t="str">
        <x:v>02,03,0A,1G,2J,68,69</x:v>
      </x:c>
      <x:c r="R12" s="19" t="str">
        <x:v>2026-07-18</x:v>
      </x:c>
      <x:c r="S12" s="19" t="str">
        <x:v>https://traviscad.org/wp-content/largefiles/2026%20Certified%20Appraisal%20Export%20Supp%200_07182026.zip</x:v>
      </x:c>
      <x:c r="T12" s="19" t="str">
        <x:v>2026-09-30</x:v>
      </x:c>
      <x:c r="U12" s="19" t="str">
        <x:v>https://www.sec.gov/Archives/edgar/data/912595/000119312526041208/maa-20251231.htm | https://www.sec.gov/Archives/edgar/data/912595/000119312526436173/maa-ex99_2.htm | https://www.maac.com/texas/austin/maa-canyon-pointe/</x:v>
      </x:c>
      <x:c r="V12" s="19" t="str">
        <x:v>https://www.rentcafe.com/apartments/tx/austin/maa-canyon-pointe/default.aspx</x:v>
      </x:c>
      <x:c r="W12" s="19" t="str">
        <x:v>high</x:v>
      </x:c>
      <x:c r="X12" s="19" t="str">
        <x:v>high</x:v>
      </x:c>
      <x:c r="Y12" s="19" t="str">
        <x:v>https://www.maac.com/texas/austin/maa-canyon-pointe/</x:v>
      </x:c>
      <x:c r="Z12" s="19" t="str">
        <x:v>2026-10-30</x:v>
      </x:c>
      <x:c r="AA12" s="19" t="str">
        <x:v>Official 2025 SEC property schedule establishes ownership; current MAA website confirms portfolio membership. Individual counts from property listing; all 21 rows reconcile exactly to 7,179 units in September 2026 SEC market total. </x:v>
      </x:c>
    </x:row>
    <x:row r="13" ht="48" hidden="0" customHeight="1">
      <x:c r="A13" s="19" t="str">
        <x:v>MAA Cedar Park</x:v>
      </x:c>
      <x:c r="B13" s="19" t="str">
        <x:v>3000 Colonial Parkway</x:v>
      </x:c>
      <x:c r="C13" s="19" t="str">
        <x:v>Cedar Park</x:v>
      </x:c>
      <x:c r="D13" s="19" t="str">
        <x:v>Williamson</x:v>
      </x:c>
      <x:c r="E13" s="19" t="str">
        <x:v>False</x:v>
      </x:c>
      <x:c r="F13" s="19" t="str">
        <x:v>WCAD tax-code test: CAU absent</x:v>
      </x:c>
      <x:c r="G13" s="23" t="n">
        <x:v>494</x:v>
      </x:c>
      <x:c r="H13" s="19" t="str">
        <x:v>Mid-America Apartment Communities (MAA)</x:v>
      </x:c>
      <x:c r="I13" s="19" t="str">
        <x:v>public equity REIT</x:v>
      </x:c>
      <x:c r="J13" s="19" t="str">
        <x:v>MAA / Mid-America Apartments LP</x:v>
      </x:c>
      <x:c r="K13" s="19" t="str">
        <x:v>Germantown, Tennessee</x:v>
      </x:c>
      <x:c r="L13" s="23" t="n">
        <x:v>100</x:v>
      </x:c>
      <x:c r="M13" s="19" t="str">
        <x:v>239332;258385</x:v>
      </x:c>
      <x:c r="N13" s="19" t="str">
        <x:v>COLONIAL REALTY LP | COLONIAL REALTY LIMITED PARTNERSHIP</x:v>
      </x:c>
      <x:c r="O13" s="19" t="str">
        <x:v>3001 COLONIAL PKWY, CEDAR PARK, TX  78613 | 3000 COLONIAL PKWY, CEDAR PARK, TX  78613</x:v>
      </x:c>
      <x:c r="P13" s="19" t="str">
        <x:v>MAA CEDAR PARK I | MAA CEDAR PARK II</x:v>
      </x:c>
      <x:c r="Q13" s="19" t="str">
        <x:v>CAD,CCP,GWI,J01,RFM,SLE,W09 | CAD,CCP,GWI,J01,RFM,SLE,W09</x:v>
      </x:c>
      <x:c r="R13" s="19" t="str">
        <x:v>2026-10-29</x:v>
      </x:c>
      <x:c r="S13" s="19" t="str">
        <x:v>https://search.wcad.org/</x:v>
      </x:c>
      <x:c r="T13" s="19" t="str">
        <x:v>2026-09-30</x:v>
      </x:c>
      <x:c r="U13" s="19" t="str">
        <x:v>https://www.sec.gov/Archives/edgar/data/912595/000119312526041208/maa-20251231.htm | https://www.sec.gov/Archives/edgar/data/912595/000119312526436173/maa-ex99_2.htm | https://www.maac.com/texas/austin/maa-cedar-park/</x:v>
      </x:c>
      <x:c r="V13" s="19" t="str">
        <x:v>https://www.rentcafe.com/apartments/tx/cedar-park/maa-cedar-park/default.aspx</x:v>
      </x:c>
      <x:c r="W13" s="19" t="str">
        <x:v>high</x:v>
      </x:c>
      <x:c r="X13" s="19" t="str">
        <x:v>high</x:v>
      </x:c>
      <x:c r="Y13" s="19" t="str">
        <x:v>https://www.maac.com/texas/austin/maa-cedar-park/</x:v>
      </x:c>
      <x:c r="Z13" s="19" t="str">
        <x:v>2026-10-30</x:v>
      </x:c>
      <x:c r="AA13" s="19" t="str">
        <x:v>Official 2025 SEC property schedule establishes ownership; current MAA website confirms portfolio membership. Individual counts from property listing; all 21 rows reconcile exactly to 7,179 units in September 2026 SEC market total. Two phases and two legal accounts; both Cedar Park city, not Austin. </x:v>
      </x:c>
    </x:row>
    <x:row r="14" ht="48" hidden="0" customHeight="1">
      <x:c r="A14" s="19" t="str">
        <x:v>MAA Double Creek</x:v>
      </x:c>
      <x:c r="B14" s="19" t="str">
        <x:v>11001 South 1st Street</x:v>
      </x:c>
      <x:c r="C14" s="19" t="str">
        <x:v>Austin</x:v>
      </x:c>
      <x:c r="D14" s="19" t="str">
        <x:v>Travis</x:v>
      </x:c>
      <x:c r="E14" s="19" t="str">
        <x:v>True</x:v>
      </x:c>
      <x:c r="F14" s="19" t="str">
        <x:v>TCAD tax-code test: 02 present</x:v>
      </x:c>
      <x:c r="G14" s="23" t="n">
        <x:v>296</x:v>
      </x:c>
      <x:c r="H14" s="19" t="str">
        <x:v>Mid-America Apartment Communities (MAA)</x:v>
      </x:c>
      <x:c r="I14" s="19" t="str">
        <x:v>public equity REIT</x:v>
      </x:c>
      <x:c r="J14" s="19" t="str">
        <x:v>MAA / Mid-America Apartments LP</x:v>
      </x:c>
      <x:c r="K14" s="19" t="str">
        <x:v>Germantown, Tennessee</x:v>
      </x:c>
      <x:c r="L14" s="23" t="n">
        <x:v>100</x:v>
      </x:c>
      <x:c r="M14" s="19" t="str">
        <x:v>810631</x:v>
      </x:c>
      <x:c r="N14" s="19" t="str">
        <x:v>COLONIAL REALTY LIMITED PARTNERSHIP</x:v>
      </x:c>
      <x:c r="O14" s="19" t="str">
        <x:v>11001 S 1 ST</x:v>
      </x:c>
      <x:c r="P14" s="19" t="str">
        <x:v>MAA DOUBLE CREEK</x:v>
      </x:c>
      <x:c r="Q14" s="19" t="str">
        <x:v>01,02,03,0A,2J,68</x:v>
      </x:c>
      <x:c r="R14" s="19" t="str">
        <x:v>2026-07-18</x:v>
      </x:c>
      <x:c r="S14" s="19" t="str">
        <x:v>https://traviscad.org/wp-content/largefiles/2026%20Certified%20Appraisal%20Export%20Supp%200_07182026.zip</x:v>
      </x:c>
      <x:c r="T14" s="19" t="str">
        <x:v>2026-09-30</x:v>
      </x:c>
      <x:c r="U14" s="19" t="str">
        <x:v>https://www.sec.gov/Archives/edgar/data/912595/000119312526041208/maa-20251231.htm | https://www.sec.gov/Archives/edgar/data/912595/000119312526436173/maa-ex99_2.htm | https://www.maac.com/texas/austin/maa-double-creek/</x:v>
      </x:c>
      <x:c r="V14" s="19" t="str">
        <x:v>https://www.rentcafe.com/apartments/tx/austin/maa-double-creek/default.aspx</x:v>
      </x:c>
      <x:c r="W14" s="19" t="str">
        <x:v>high</x:v>
      </x:c>
      <x:c r="X14" s="19" t="str">
        <x:v>high</x:v>
      </x:c>
      <x:c r="Y14" s="19" t="str">
        <x:v>https://www.maac.com/texas/austin/maa-double-creek/</x:v>
      </x:c>
      <x:c r="Z14" s="19" t="str">
        <x:v>2026-10-30</x:v>
      </x:c>
      <x:c r="AA14" s="19" t="str">
        <x:v>Official 2025 SEC property schedule establishes ownership; current MAA website confirms portfolio membership. Individual counts from property listing; all 21 rows reconcile exactly to 7,179 units in September 2026 SEC market total. </x:v>
      </x:c>
    </x:row>
    <x:row r="15" ht="48" hidden="0" customHeight="1">
      <x:c r="A15" s="19" t="str">
        <x:v>MAA East Austin</x:v>
      </x:c>
      <x:c r="B15" s="19" t="str">
        <x:v>6600 Ed Bluestein</x:v>
      </x:c>
      <x:c r="C15" s="19" t="str">
        <x:v>Austin</x:v>
      </x:c>
      <x:c r="D15" s="19" t="str">
        <x:v>Travis</x:v>
      </x:c>
      <x:c r="E15" s="19" t="str">
        <x:v>True</x:v>
      </x:c>
      <x:c r="F15" s="19" t="str">
        <x:v>TCAD tax-code test: 02 present</x:v>
      </x:c>
      <x:c r="G15" s="23" t="n">
        <x:v>304</x:v>
      </x:c>
      <x:c r="H15" s="19" t="str">
        <x:v>Mid-America Apartment Communities (MAA)</x:v>
      </x:c>
      <x:c r="I15" s="19" t="str">
        <x:v>public equity REIT</x:v>
      </x:c>
      <x:c r="J15" s="19" t="str">
        <x:v>MAA / Mid-America Apartments LP</x:v>
      </x:c>
      <x:c r="K15" s="19" t="str">
        <x:v>Germantown, Tennessee</x:v>
      </x:c>
      <x:c r="L15" s="23" t="n">
        <x:v>100</x:v>
      </x:c>
      <x:c r="M15" s="19" t="str">
        <x:v>217406</x:v>
      </x:c>
      <x:c r="N15" s="19" t="str">
        <x:v>MID-AMERICA APARTMENTS LP</x:v>
      </x:c>
      <x:c r="O15" s="19" t="str">
        <x:v>6600 ED BLUESTEIN BLVD</x:v>
      </x:c>
      <x:c r="P15" s="19" t="str">
        <x:v>MAA EAST AUSTIN</x:v>
      </x:c>
      <x:c r="Q15" s="19" t="str">
        <x:v>01,02,03,0A,2J,68</x:v>
      </x:c>
      <x:c r="R15" s="19" t="str">
        <x:v>2026-07-18</x:v>
      </x:c>
      <x:c r="S15" s="19" t="str">
        <x:v>https://traviscad.org/wp-content/largefiles/2026%20Certified%20Appraisal%20Export%20Supp%200_07182026.zip</x:v>
      </x:c>
      <x:c r="T15" s="19" t="str">
        <x:v>2026-09-30</x:v>
      </x:c>
      <x:c r="U15" s="19" t="str">
        <x:v>https://www.sec.gov/Archives/edgar/data/912595/000119312526041208/maa-20251231.htm | https://www.sec.gov/Archives/edgar/data/912595/000119312526436173/maa-ex99_2.htm | https://www.maac.com/texas/austin/maa-east-austin/</x:v>
      </x:c>
      <x:c r="V15" s="19" t="str">
        <x:v>https://www.rentcafe.com/apartments/tx/austin/maa-east-austin/default.aspx</x:v>
      </x:c>
      <x:c r="W15" s="19" t="str">
        <x:v>high</x:v>
      </x:c>
      <x:c r="X15" s="19" t="str">
        <x:v>high</x:v>
      </x:c>
      <x:c r="Y15" s="19" t="str">
        <x:v>https://www.maac.com/texas/austin/maa-east-austin/</x:v>
      </x:c>
      <x:c r="Z15" s="19" t="str">
        <x:v>2026-10-30</x:v>
      </x:c>
      <x:c r="AA15" s="19" t="str">
        <x:v>Official 2025 SEC property schedule establishes ownership; current MAA website confirms portfolio membership. Individual counts from property listing; all 21 rows reconcile exactly to 7,179 units in September 2026 SEC market total. </x:v>
      </x:c>
    </x:row>
    <x:row r="16" ht="48" hidden="0" customHeight="1">
      <x:c r="A16" s="19" t="str">
        <x:v>MAA Onion Creek</x:v>
      </x:c>
      <x:c r="B16" s="19" t="str">
        <x:v>1901 Onion Creek Parkway</x:v>
      </x:c>
      <x:c r="C16" s="19" t="str">
        <x:v>Austin</x:v>
      </x:c>
      <x:c r="D16" s="19" t="str">
        <x:v>Travis</x:v>
      </x:c>
      <x:c r="E16" s="19" t="str">
        <x:v>True</x:v>
      </x:c>
      <x:c r="F16" s="19" t="str">
        <x:v>TCAD tax-code test: 02 present</x:v>
      </x:c>
      <x:c r="G16" s="23" t="n">
        <x:v>300</x:v>
      </x:c>
      <x:c r="H16" s="19" t="str">
        <x:v>Mid-America Apartment Communities (MAA)</x:v>
      </x:c>
      <x:c r="I16" s="19" t="str">
        <x:v>public equity REIT</x:v>
      </x:c>
      <x:c r="J16" s="19" t="str">
        <x:v>MAA / Mid-America Apartments LP</x:v>
      </x:c>
      <x:c r="K16" s="19" t="str">
        <x:v>Germantown, Tennessee</x:v>
      </x:c>
      <x:c r="L16" s="23" t="n">
        <x:v>100</x:v>
      </x:c>
      <x:c r="M16" s="19" t="str">
        <x:v>715740</x:v>
      </x:c>
      <x:c r="N16" s="19" t="str">
        <x:v>COLONIAL REALTY L P</x:v>
      </x:c>
      <x:c r="O16" s="19" t="str">
        <x:v>1901 ONION CREEK PKWY</x:v>
      </x:c>
      <x:c r="P16" s="19" t="str">
        <x:v>MAA ONION CREEK</x:v>
      </x:c>
      <x:c r="Q16" s="19" t="str">
        <x:v>01,02,03,0A,2J,68</x:v>
      </x:c>
      <x:c r="R16" s="19" t="str">
        <x:v>2026-07-18</x:v>
      </x:c>
      <x:c r="S16" s="19" t="str">
        <x:v>https://traviscad.org/wp-content/largefiles/2026%20Certified%20Appraisal%20Export%20Supp%200_07182026.zip</x:v>
      </x:c>
      <x:c r="T16" s="19" t="str">
        <x:v>2026-09-30</x:v>
      </x:c>
      <x:c r="U16" s="19" t="str">
        <x:v>https://www.sec.gov/Archives/edgar/data/912595/000119312526041208/maa-20251231.htm | https://www.sec.gov/Archives/edgar/data/912595/000119312526436173/maa-ex99_2.htm | https://www.maac.com/texas/austin/maa-onion-creek/</x:v>
      </x:c>
      <x:c r="V16" s="19" t="str">
        <x:v>https://www.rentcafe.com/apartments/tx/austin/maa-onion-creek/default.aspx</x:v>
      </x:c>
      <x:c r="W16" s="19" t="str">
        <x:v>high</x:v>
      </x:c>
      <x:c r="X16" s="19" t="str">
        <x:v>high</x:v>
      </x:c>
      <x:c r="Y16" s="19" t="str">
        <x:v>https://www.maac.com/texas/austin/maa-onion-creek/</x:v>
      </x:c>
      <x:c r="Z16" s="19" t="str">
        <x:v>2026-10-30</x:v>
      </x:c>
      <x:c r="AA16" s="19" t="str">
        <x:v>Official 2025 SEC property schedule establishes ownership; current MAA website confirms portfolio membership. Individual counts from property listing; all 21 rows reconcile exactly to 7,179 units in September 2026 SEC market total. </x:v>
      </x:c>
    </x:row>
    <x:row r="17" ht="60" hidden="0" customHeight="1">
      <x:c r="A17" s="19" t="str">
        <x:v>MAA Park Mesa</x:v>
      </x:c>
      <x:c r="B17" s="19" t="str">
        <x:v>5811 Mesa Drive</x:v>
      </x:c>
      <x:c r="C17" s="19" t="str">
        <x:v>Austin</x:v>
      </x:c>
      <x:c r="D17" s="19" t="str">
        <x:v>Travis</x:v>
      </x:c>
      <x:c r="E17" s="19" t="str">
        <x:v>True</x:v>
      </x:c>
      <x:c r="F17" s="19" t="str">
        <x:v>TCAD tax-code test: 02 present</x:v>
      </x:c>
      <x:c r="G17" s="23" t="n">
        <x:v>148</x:v>
      </x:c>
      <x:c r="H17" s="19" t="str">
        <x:v>Mid-America Apartment Communities (MAA)</x:v>
      </x:c>
      <x:c r="I17" s="19" t="str">
        <x:v>public equity REIT</x:v>
      </x:c>
      <x:c r="J17" s="19" t="str">
        <x:v>MAA / Mid-America Apartments LP</x:v>
      </x:c>
      <x:c r="K17" s="19" t="str">
        <x:v>Germantown, Tennessee</x:v>
      </x:c>
      <x:c r="L17" s="23" t="n">
        <x:v>100</x:v>
      </x:c>
      <x:c r="M17" s="19" t="str">
        <x:v>772877</x:v>
      </x:c>
      <x:c r="N17" s="19" t="str">
        <x:v>POST APARTMENT HOMES LP</x:v>
      </x:c>
      <x:c r="O17" s="19" t="str">
        <x:v>5815 MESA DR</x:v>
      </x:c>
      <x:c r="P17" s="19" t="str">
        <x:v>MAA PARK MESA</x:v>
      </x:c>
      <x:c r="Q17" s="19" t="str">
        <x:v>01,02,03,0A,2J,68</x:v>
      </x:c>
      <x:c r="R17" s="19" t="str">
        <x:v>2026-07-18</x:v>
      </x:c>
      <x:c r="S17" s="19" t="str">
        <x:v>https://traviscad.org/wp-content/largefiles/2026%20Certified%20Appraisal%20Export%20Supp%200_07182026.zip</x:v>
      </x:c>
      <x:c r="T17" s="19" t="str">
        <x:v>2026-09-30</x:v>
      </x:c>
      <x:c r="U17" s="19" t="str">
        <x:v>https://www.sec.gov/Archives/edgar/data/912595/000119312526041208/maa-20251231.htm | https://www.sec.gov/Archives/edgar/data/912595/000119312526436173/maa-ex99_2.htm | https://www.maac.com/texas/austin/maa-park-mesa/</x:v>
      </x:c>
      <x:c r="V17" s="19" t="str">
        <x:v>https://www.rentcafe.com/apartments/tx/austin/maa-park-mesa/default.aspx</x:v>
      </x:c>
      <x:c r="W17" s="19" t="str">
        <x:v>high</x:v>
      </x:c>
      <x:c r="X17" s="19" t="str">
        <x:v>high</x:v>
      </x:c>
      <x:c r="Y17" s="19" t="str">
        <x:v>https://www.maac.com/texas/austin/maa-park-mesa/</x:v>
      </x:c>
      <x:c r="Z17" s="19" t="str">
        <x:v>2026-10-30</x:v>
      </x:c>
      <x:c r="AA17" s="19" t="str">
        <x:v>Official 2025 SEC property schedule establishes ownership; current MAA website confirms portfolio membership. Individual counts from property listing; all 21 rows reconcile exactly to 7,179 units in September 2026 SEC market total. Marketing 5811 Mesa Drive vs TCAD 5815; property DBA and MAA mailing evidence support campus match. </x:v>
      </x:c>
    </x:row>
    <x:row r="18" ht="48" hidden="0" customHeight="1">
      <x:c r="A18" s="19" t="str">
        <x:v>MAA Quarry Oaks</x:v>
      </x:c>
      <x:c r="B18" s="19" t="str">
        <x:v>6263 McNeil Drive</x:v>
      </x:c>
      <x:c r="C18" s="19" t="str">
        <x:v>Austin</x:v>
      </x:c>
      <x:c r="D18" s="19" t="str">
        <x:v>Travis</x:v>
      </x:c>
      <x:c r="E18" s="19" t="str">
        <x:v>True</x:v>
      </x:c>
      <x:c r="F18" s="19" t="str">
        <x:v>TCAD tax-code test: 02 present</x:v>
      </x:c>
      <x:c r="G18" s="23" t="n">
        <x:v>533</x:v>
      </x:c>
      <x:c r="H18" s="19" t="str">
        <x:v>Mid-America Apartment Communities (MAA)</x:v>
      </x:c>
      <x:c r="I18" s="19" t="str">
        <x:v>public equity REIT</x:v>
      </x:c>
      <x:c r="J18" s="19" t="str">
        <x:v>MAA / Mid-America Apartments LP</x:v>
      </x:c>
      <x:c r="K18" s="19" t="str">
        <x:v>Germantown, Tennessee</x:v>
      </x:c>
      <x:c r="L18" s="23" t="n">
        <x:v>100</x:v>
      </x:c>
      <x:c r="M18" s="19" t="str">
        <x:v>375891</x:v>
      </x:c>
      <x:c r="N18" s="19" t="str">
        <x:v>CMF 15 PORTFOLIO LLC</x:v>
      </x:c>
      <x:c r="O18" s="19" t="str">
        <x:v>6263 MCNEIL DR</x:v>
      </x:c>
      <x:c r="P18" s="19" t="str">
        <x:v>COLONIAL VILLAGE AT QUARRY OAKS</x:v>
      </x:c>
      <x:c r="Q18" s="19" t="str">
        <x:v>02,03,0A,2J,5A,68</x:v>
      </x:c>
      <x:c r="R18" s="19" t="str">
        <x:v>2026-07-18</x:v>
      </x:c>
      <x:c r="S18" s="19" t="str">
        <x:v>https://traviscad.org/wp-content/largefiles/2026%20Certified%20Appraisal%20Export%20Supp%200_07182026.zip</x:v>
      </x:c>
      <x:c r="T18" s="19" t="str">
        <x:v>2026-09-30</x:v>
      </x:c>
      <x:c r="U18" s="19" t="str">
        <x:v>https://www.sec.gov/Archives/edgar/data/912595/000119312526041208/maa-20251231.htm | https://www.sec.gov/Archives/edgar/data/912595/000119312526436173/maa-ex99_2.htm | https://www.maac.com/texas/austin/maa-quarry-oaks/</x:v>
      </x:c>
      <x:c r="V18" s="19" t="str">
        <x:v>https://www.rentcafe.com/apartments/tx/austin/maa-quarry-oaks/default.aspx</x:v>
      </x:c>
      <x:c r="W18" s="19" t="str">
        <x:v>high</x:v>
      </x:c>
      <x:c r="X18" s="19" t="str">
        <x:v>high</x:v>
      </x:c>
      <x:c r="Y18" s="19" t="str">
        <x:v>https://www.maac.com/texas/austin/maa-quarry-oaks/</x:v>
      </x:c>
      <x:c r="Z18" s="19" t="str">
        <x:v>2026-10-30</x:v>
      </x:c>
      <x:c r="AA18" s="19" t="str">
        <x:v>Official 2025 SEC property schedule establishes ownership; current MAA website confirms portfolio membership. Individual counts from property listing; all 21 rows reconcile exactly to 7,179 units in September 2026 SEC market total. </x:v>
      </x:c>
    </x:row>
    <x:row r="19" ht="48" hidden="0" customHeight="1">
      <x:c r="A19" s="19" t="str">
        <x:v>MAA Round Rock</x:v>
      </x:c>
      <x:c r="B19" s="19" t="str">
        <x:v>1800 Plateau Vista Boulevard</x:v>
      </x:c>
      <x:c r="C19" s="19" t="str">
        <x:v>Round Rock</x:v>
      </x:c>
      <x:c r="D19" s="19" t="str">
        <x:v>Williamson</x:v>
      </x:c>
      <x:c r="E19" s="19" t="str">
        <x:v>False</x:v>
      </x:c>
      <x:c r="F19" s="19" t="str">
        <x:v>WCAD tax-code test: CAU absent</x:v>
      </x:c>
      <x:c r="G19" s="23" t="n">
        <x:v>422</x:v>
      </x:c>
      <x:c r="H19" s="19" t="str">
        <x:v>Mid-America Apartment Communities (MAA)</x:v>
      </x:c>
      <x:c r="I19" s="19" t="str">
        <x:v>public equity REIT</x:v>
      </x:c>
      <x:c r="J19" s="19" t="str">
        <x:v>MAA / Mid-America Apartments LP</x:v>
      </x:c>
      <x:c r="K19" s="19" t="str">
        <x:v>Germantown, Tennessee</x:v>
      </x:c>
      <x:c r="L19" s="23" t="n">
        <x:v>100</x:v>
      </x:c>
      <x:c r="M19" s="19" t="str">
        <x:v>258376</x:v>
      </x:c>
      <x:c r="N19" s="19" t="str">
        <x:v>CMF 15 PORTFOLIO LLC</x:v>
      </x:c>
      <x:c r="O19" s="19" t="str">
        <x:v>1800 PLATEAU VISTA BLVD E, ROUND ROCK, TX  78664</x:v>
      </x:c>
      <x:c r="P19" s="19" t="str">
        <x:v>MAA ROUND ROCK</x:v>
      </x:c>
      <x:c r="Q19" s="19" t="str">
        <x:v>CAD,CRR,GWI,J01,RFM,SRR,W09</x:v>
      </x:c>
      <x:c r="R19" s="19" t="str">
        <x:v>2026-10-29</x:v>
      </x:c>
      <x:c r="S19" s="19" t="str">
        <x:v>https://search.wcad.org/</x:v>
      </x:c>
      <x:c r="T19" s="19" t="str">
        <x:v>2026-09-30</x:v>
      </x:c>
      <x:c r="U19" s="19" t="str">
        <x:v>https://www.sec.gov/Archives/edgar/data/912595/000119312526041208/maa-20251231.htm | https://www.sec.gov/Archives/edgar/data/912595/000119312526436173/maa-ex99_2.htm | https://www.maac.com/texas/austin/maa-round-rock/</x:v>
      </x:c>
      <x:c r="V19" s="19" t="str">
        <x:v>https://www.rentcafe.com/apartments/tx/round-rock/maa-round-rock/default.aspx</x:v>
      </x:c>
      <x:c r="W19" s="19" t="str">
        <x:v>high</x:v>
      </x:c>
      <x:c r="X19" s="19" t="str">
        <x:v>high</x:v>
      </x:c>
      <x:c r="Y19" s="19" t="str">
        <x:v>https://www.maac.com/texas/austin/maa-round-rock/</x:v>
      </x:c>
      <x:c r="Z19" s="19" t="str">
        <x:v>2026-10-30</x:v>
      </x:c>
      <x:c r="AA19" s="19" t="str">
        <x:v>Official 2025 SEC property schedule establishes ownership; current MAA website confirms portfolio membership. Individual counts from property listing; all 21 rows reconcile exactly to 7,179 units in September 2026 SEC market total. </x:v>
      </x:c>
    </x:row>
    <x:row r="20" ht="48" hidden="0" customHeight="1">
      <x:c r="A20" s="19" t="str">
        <x:v>MAA Sierra Vista</x:v>
      </x:c>
      <x:c r="B20" s="19" t="str">
        <x:v>1111 South Creek Drive</x:v>
      </x:c>
      <x:c r="C20" s="19" t="str">
        <x:v>Round Rock</x:v>
      </x:c>
      <x:c r="D20" s="19" t="str">
        <x:v>Williamson</x:v>
      </x:c>
      <x:c r="E20" s="19" t="str">
        <x:v>False</x:v>
      </x:c>
      <x:c r="F20" s="19" t="str">
        <x:v>WCAD tax-code test: CAU absent</x:v>
      </x:c>
      <x:c r="G20" s="23" t="n">
        <x:v>232</x:v>
      </x:c>
      <x:c r="H20" s="19" t="str">
        <x:v>Mid-America Apartment Communities (MAA)</x:v>
      </x:c>
      <x:c r="I20" s="19" t="str">
        <x:v>public equity REIT</x:v>
      </x:c>
      <x:c r="J20" s="19" t="str">
        <x:v>MAA / Mid-America Apartments LP</x:v>
      </x:c>
      <x:c r="K20" s="19" t="str">
        <x:v>Germantown, Tennessee</x:v>
      </x:c>
      <x:c r="L20" s="23" t="n">
        <x:v>100</x:v>
      </x:c>
      <x:c r="M20" s="19" t="str">
        <x:v>400126</x:v>
      </x:c>
      <x:c r="N20" s="19" t="str">
        <x:v>CMF 15 PORTFOLIO LLC</x:v>
      </x:c>
      <x:c r="O20" s="19" t="str">
        <x:v>1300 SOUTH CREEK DR, ROUND ROCK, TX  78664</x:v>
      </x:c>
      <x:c r="P20" s="19" t="str">
        <x:v>MAA SIERRA VISTA</x:v>
      </x:c>
      <x:c r="Q20" s="19" t="str">
        <x:v>CAD,CRR,GWI,J01,RFM,SRR,W09</x:v>
      </x:c>
      <x:c r="R20" s="19" t="str">
        <x:v>2026-10-29</x:v>
      </x:c>
      <x:c r="S20" s="19" t="str">
        <x:v>https://search.wcad.org/</x:v>
      </x:c>
      <x:c r="T20" s="19" t="str">
        <x:v>2026-09-30</x:v>
      </x:c>
      <x:c r="U20" s="19" t="str">
        <x:v>https://www.sec.gov/Archives/edgar/data/912595/000119312526041208/maa-20251231.htm | https://www.sec.gov/Archives/edgar/data/912595/000119312526436173/maa-ex99_2.htm | https://www.maac.com/texas/austin/maa-sierra-vista/</x:v>
      </x:c>
      <x:c r="V20" s="19" t="str">
        <x:v>https://www.rentcafe.com/apartments/tx/round-rock/maa-sierra-vista/default.aspx</x:v>
      </x:c>
      <x:c r="W20" s="19" t="str">
        <x:v>high</x:v>
      </x:c>
      <x:c r="X20" s="19" t="str">
        <x:v>high</x:v>
      </x:c>
      <x:c r="Y20" s="19" t="str">
        <x:v>https://www.maac.com/texas/austin/maa-sierra-vista/</x:v>
      </x:c>
      <x:c r="Z20" s="19" t="str">
        <x:v>2026-10-30</x:v>
      </x:c>
      <x:c r="AA20" s="19" t="str">
        <x:v>Official 2025 SEC property schedule establishes ownership; current MAA website confirms portfolio membership. Individual counts from property listing; all 21 rows reconcile exactly to 7,179 units in September 2026 SEC market total. </x:v>
      </x:c>
    </x:row>
    <x:row r="21" ht="60" hidden="0" customHeight="1">
      <x:c r="A21" s="19" t="str">
        <x:v>MAA South Lamar</x:v>
      </x:c>
      <x:c r="B21" s="19" t="str">
        <x:v>1500 South Lamar Blvd</x:v>
      </x:c>
      <x:c r="C21" s="19" t="str">
        <x:v>Austin</x:v>
      </x:c>
      <x:c r="D21" s="19" t="str">
        <x:v>Travis</x:v>
      </x:c>
      <x:c r="E21" s="19" t="str">
        <x:v>True</x:v>
      </x:c>
      <x:c r="F21" s="19" t="str">
        <x:v>TCAD tax-code test: 02 present</x:v>
      </x:c>
      <x:c r="G21" s="23" t="n">
        <x:v>642</x:v>
      </x:c>
      <x:c r="H21" s="19" t="str">
        <x:v>Mid-America Apartment Communities (MAA)</x:v>
      </x:c>
      <x:c r="I21" s="19" t="str">
        <x:v>public equity REIT</x:v>
      </x:c>
      <x:c r="J21" s="19" t="str">
        <x:v>MAA / Mid-America Apartments LP</x:v>
      </x:c>
      <x:c r="K21" s="19" t="str">
        <x:v>Germantown, Tennessee</x:v>
      </x:c>
      <x:c r="L21" s="23" t="n">
        <x:v>100</x:v>
      </x:c>
      <x:c r="M21" s="19" t="str">
        <x:v>771587;771603</x:v>
      </x:c>
      <x:c r="N21" s="19" t="str">
        <x:v>MID-AMERICA APARTMENTS LP | POST SOUTH LAMAR II LLC</x:v>
      </x:c>
      <x:c r="O21" s="19" t="str">
        <x:v>1500 S LAMAR BLVD | 1414 S LAMAR BLVD</x:v>
      </x:c>
      <x:c r="P21" s="19" t="str">
        <x:v>MAA SOUTH LAMAR | POST SOUTH LAMAR II</x:v>
      </x:c>
      <x:c r="Q21" s="19" t="str">
        <x:v>01,02,03,0A,2J,68 | 01,02,03,0A,2J,68</x:v>
      </x:c>
      <x:c r="R21" s="19" t="str">
        <x:v>2026-07-18</x:v>
      </x:c>
      <x:c r="S21" s="19" t="str">
        <x:v>https://traviscad.org/wp-content/largefiles/2026%20Certified%20Appraisal%20Export%20Supp%200_07182026.zip</x:v>
      </x:c>
      <x:c r="T21" s="19" t="str">
        <x:v>2026-09-30</x:v>
      </x:c>
      <x:c r="U21" s="19" t="str">
        <x:v>https://www.sec.gov/Archives/edgar/data/912595/000119312526041208/maa-20251231.htm | https://www.sec.gov/Archives/edgar/data/912595/000119312526436173/maa-ex99_2.htm | https://www.maac.com/texas/austin/maa-south-lamar/</x:v>
      </x:c>
      <x:c r="V21" s="19" t="str">
        <x:v>https://www.rentcafe.com/apartments/tx/austin/maa-south-lamar/default.aspx</x:v>
      </x:c>
      <x:c r="W21" s="19" t="str">
        <x:v>high</x:v>
      </x:c>
      <x:c r="X21" s="19" t="str">
        <x:v>high</x:v>
      </x:c>
      <x:c r="Y21" s="19" t="str">
        <x:v>https://www.maac.com/texas/austin/maa-south-lamar/</x:v>
      </x:c>
      <x:c r="Z21" s="19" t="str">
        <x:v>2026-10-30</x:v>
      </x:c>
      <x:c r="AA21" s="19" t="str">
        <x:v>Official 2025 SEC property schedule establishes ownership; current MAA website confirms portfolio membership. Individual counts from property listing; all 21 rows reconcile exactly to 7,179 units in September 2026 SEC market total. Two phases and two legal accounts are one 642-unit marketed community. </x:v>
      </x:c>
    </x:row>
    <x:row r="22" ht="48" hidden="0" customHeight="1">
      <x:c r="A22" s="19" t="str">
        <x:v>MAA Sunset Valley</x:v>
      </x:c>
      <x:c r="B22" s="19" t="str">
        <x:v>5800 Brodie Lane</x:v>
      </x:c>
      <x:c r="C22" s="19" t="str">
        <x:v>Austin</x:v>
      </x:c>
      <x:c r="D22" s="19" t="str">
        <x:v>Travis</x:v>
      </x:c>
      <x:c r="E22" s="19" t="str">
        <x:v>False</x:v>
      </x:c>
      <x:c r="F22" s="19" t="str">
        <x:v>TCAD tax-code test: 02 absent</x:v>
      </x:c>
      <x:c r="G22" s="23" t="n">
        <x:v>210</x:v>
      </x:c>
      <x:c r="H22" s="19" t="str">
        <x:v>Mid-America Apartment Communities (MAA)</x:v>
      </x:c>
      <x:c r="I22" s="19" t="str">
        <x:v>public equity REIT</x:v>
      </x:c>
      <x:c r="J22" s="19" t="str">
        <x:v>MAA / Mid-America Apartments LP</x:v>
      </x:c>
      <x:c r="K22" s="19" t="str">
        <x:v>Germantown, Tennessee</x:v>
      </x:c>
      <x:c r="L22" s="23" t="n">
        <x:v>100</x:v>
      </x:c>
      <x:c r="M22" s="19" t="str">
        <x:v>314371</x:v>
      </x:c>
      <x:c r="N22" s="19" t="str">
        <x:v>MID-AMERICA APARTMENTS LP</x:v>
      </x:c>
      <x:c r="O22" s="19" t="str">
        <x:v>5800 BRODIE LN</x:v>
      </x:c>
      <x:c r="P22" s="19" t="str">
        <x:v>MAA SUNSET VALLEY</x:v>
      </x:c>
      <x:c r="Q22" s="19" t="str">
        <x:v>01,03,0A,1C,2J,68</x:v>
      </x:c>
      <x:c r="R22" s="19" t="str">
        <x:v>2026-07-18</x:v>
      </x:c>
      <x:c r="S22" s="19" t="str">
        <x:v>https://traviscad.org/wp-content/largefiles/2026%20Certified%20Appraisal%20Export%20Supp%200_07182026.zip</x:v>
      </x:c>
      <x:c r="T22" s="19" t="str">
        <x:v>2026-09-30</x:v>
      </x:c>
      <x:c r="U22" s="19" t="str">
        <x:v>https://www.sec.gov/Archives/edgar/data/912595/000119312526041208/maa-20251231.htm | https://www.sec.gov/Archives/edgar/data/912595/000119312526436173/maa-ex99_2.htm | https://www.maac.com/texas/austin/maa-sunset-valley/</x:v>
      </x:c>
      <x:c r="V22" s="19" t="str">
        <x:v>https://www.apartments.com/maa-sunset-valley-austin-tx/e4fs7cn/</x:v>
      </x:c>
      <x:c r="W22" s="19" t="str">
        <x:v>high</x:v>
      </x:c>
      <x:c r="X22" s="19" t="str">
        <x:v>high</x:v>
      </x:c>
      <x:c r="Y22" s="19" t="str">
        <x:v>https://www.maac.com/texas/austin/maa-sunset-valley/</x:v>
      </x:c>
      <x:c r="Z22" s="19" t="str">
        <x:v>2026-10-30</x:v>
      </x:c>
      <x:c r="AA22" s="19" t="str">
        <x:v>Official 2025 SEC property schedule establishes ownership; current MAA website confirms portfolio membership. Individual counts from property listing; all 21 rows reconcile exactly to 7,179 units in September 2026 SEC market total. Austin postal address, Sunset Valley taxing entity 1C, not Austin 02. </x:v>
      </x:c>
    </x:row>
    <x:row r="23" ht="48" hidden="0" customHeight="1">
      <x:c r="A23" s="19" t="str">
        <x:v>MAA Wells Branch</x:v>
      </x:c>
      <x:c r="B23" s="19" t="str">
        <x:v>1630 Wells Branch Parkway</x:v>
      </x:c>
      <x:c r="C23" s="19" t="str">
        <x:v>Austin</x:v>
      </x:c>
      <x:c r="D23" s="19" t="str">
        <x:v>Travis</x:v>
      </x:c>
      <x:c r="E23" s="19" t="str">
        <x:v>False</x:v>
      </x:c>
      <x:c r="F23" s="19" t="str">
        <x:v>TCAD tax-code test: 02 absent</x:v>
      </x:c>
      <x:c r="G23" s="23" t="n">
        <x:v>336</x:v>
      </x:c>
      <x:c r="H23" s="19" t="str">
        <x:v>Mid-America Apartment Communities (MAA)</x:v>
      </x:c>
      <x:c r="I23" s="19" t="str">
        <x:v>public equity REIT</x:v>
      </x:c>
      <x:c r="J23" s="19" t="str">
        <x:v>MAA / Mid-America Apartments LP</x:v>
      </x:c>
      <x:c r="K23" s="19" t="str">
        <x:v>Germantown, Tennessee</x:v>
      </x:c>
      <x:c r="L23" s="23" t="n">
        <x:v>100</x:v>
      </x:c>
      <x:c r="M23" s="19" t="str">
        <x:v>379134</x:v>
      </x:c>
      <x:c r="N23" s="19" t="str">
        <x:v>MAA WWARRS LLC</x:v>
      </x:c>
      <x:c r="O23" s="19" t="str">
        <x:v>1630 WELLS BRANCH PKWY</x:v>
      </x:c>
      <x:c r="P23" s="19" t="str">
        <x:v>COLONIAL GRAND AT WELLS BRANCH (VERDE OA</x:v>
      </x:c>
      <x:c r="Q23" s="19" t="str">
        <x:v>03,0A,10E,19,2J,32,9B</x:v>
      </x:c>
      <x:c r="R23" s="19" t="str">
        <x:v>2026-07-18</x:v>
      </x:c>
      <x:c r="S23" s="19" t="str">
        <x:v>https://traviscad.org/wp-content/largefiles/2026%20Certified%20Appraisal%20Export%20Supp%200_07182026.zip</x:v>
      </x:c>
      <x:c r="T23" s="19" t="str">
        <x:v>2026-09-30</x:v>
      </x:c>
      <x:c r="U23" s="19" t="str">
        <x:v>https://www.sec.gov/Archives/edgar/data/912595/000119312526041208/maa-20251231.htm | https://www.sec.gov/Archives/edgar/data/912595/000119312526436173/maa-ex99_2.htm | https://www.maac.com/texas/austin/maa-wells-branch/</x:v>
      </x:c>
      <x:c r="V23" s="19" t="str">
        <x:v>https://www.rentcafe.com/apartments/tx/austin/maa-wells-branch/default.aspx</x:v>
      </x:c>
      <x:c r="W23" s="19" t="str">
        <x:v>high</x:v>
      </x:c>
      <x:c r="X23" s="19" t="str">
        <x:v>high</x:v>
      </x:c>
      <x:c r="Y23" s="19" t="str">
        <x:v>https://www.maac.com/texas/austin/maa-wells-branch/</x:v>
      </x:c>
      <x:c r="Z23" s="19" t="str">
        <x:v>2026-10-30</x:v>
      </x:c>
      <x:c r="AA23" s="19" t="str">
        <x:v>Official 2025 SEC property schedule establishes ownership; current MAA website confirms portfolio membership. Individual counts from property listing; all 21 rows reconcile exactly to 7,179 units in September 2026 SEC market total. Austin postal address, no City of Austin taxing entity. </x:v>
      </x:c>
    </x:row>
    <x:row r="24" ht="48" hidden="0" customHeight="1">
      <x:c r="A24" s="19" t="str">
        <x:v>MAA West Austin</x:v>
      </x:c>
      <x:c r="B24" s="19" t="str">
        <x:v>4330 Bull Creek Road</x:v>
      </x:c>
      <x:c r="C24" s="19" t="str">
        <x:v>Austin</x:v>
      </x:c>
      <x:c r="D24" s="19" t="str">
        <x:v>Travis</x:v>
      </x:c>
      <x:c r="E24" s="19" t="str">
        <x:v>True</x:v>
      </x:c>
      <x:c r="F24" s="19" t="str">
        <x:v>TCAD tax-code test: 02 present</x:v>
      </x:c>
      <x:c r="G24" s="23" t="n">
        <x:v>329</x:v>
      </x:c>
      <x:c r="H24" s="19" t="str">
        <x:v>Mid-America Apartment Communities (MAA)</x:v>
      </x:c>
      <x:c r="I24" s="19" t="str">
        <x:v>public equity REIT</x:v>
      </x:c>
      <x:c r="J24" s="19" t="str">
        <x:v>MAA / Mid-America Apartments LP</x:v>
      </x:c>
      <x:c r="K24" s="19" t="str">
        <x:v>Germantown, Tennessee</x:v>
      </x:c>
      <x:c r="L24" s="23" t="n">
        <x:v>100</x:v>
      </x:c>
      <x:c r="M24" s="19" t="str">
        <x:v>122191</x:v>
      </x:c>
      <x:c r="N24" s="19" t="str">
        <x:v>MAA WWARRS LLC</x:v>
      </x:c>
      <x:c r="O24" s="19" t="str">
        <x:v>4330 BULL CREEK RD</x:v>
      </x:c>
      <x:c r="P24" s="19" t="str">
        <x:v>MAA WEST AUSTIN</x:v>
      </x:c>
      <x:c r="Q24" s="19" t="str">
        <x:v>01,02,03,0A,2J,68</x:v>
      </x:c>
      <x:c r="R24" s="19" t="str">
        <x:v>2026-07-18</x:v>
      </x:c>
      <x:c r="S24" s="19" t="str">
        <x:v>https://traviscad.org/wp-content/largefiles/2026%20Certified%20Appraisal%20Export%20Supp%200_07182026.zip</x:v>
      </x:c>
      <x:c r="T24" s="19" t="str">
        <x:v>2026-09-30</x:v>
      </x:c>
      <x:c r="U24" s="19" t="str">
        <x:v>https://www.sec.gov/Archives/edgar/data/912595/000119312526041208/maa-20251231.htm | https://www.sec.gov/Archives/edgar/data/912595/000119312526436173/maa-ex99_2.htm | https://www.maac.com/texas/austin/maa-west-austin/</x:v>
      </x:c>
      <x:c r="V24" s="19" t="str">
        <x:v>https://www.rentcafe.com/apartments/tx/austin/maa-west-austin/default.aspx</x:v>
      </x:c>
      <x:c r="W24" s="19" t="str">
        <x:v>high</x:v>
      </x:c>
      <x:c r="X24" s="19" t="str">
        <x:v>high</x:v>
      </x:c>
      <x:c r="Y24" s="19" t="str">
        <x:v>https://www.maac.com/texas/austin/maa-west-austin/</x:v>
      </x:c>
      <x:c r="Z24" s="19" t="str">
        <x:v>2026-10-30</x:v>
      </x:c>
      <x:c r="AA24" s="19" t="str">
        <x:v>Official 2025 SEC property schedule establishes ownership; current MAA website confirms portfolio membership. Individual counts from property listing; all 21 rows reconcile exactly to 7,179 units in September 2026 SEC market total. </x:v>
      </x:c>
    </x:row>
    <x:row r="25" ht="72" hidden="0" customHeight="1">
      <x:c r="A25" s="19" t="str">
        <x:v>MAA Western Oaks</x:v>
      </x:c>
      <x:c r="B25" s="19" t="str">
        <x:v>8801 La Cresada Dr</x:v>
      </x:c>
      <x:c r="C25" s="19" t="str">
        <x:v>Austin</x:v>
      </x:c>
      <x:c r="D25" s="19" t="str">
        <x:v>Travis</x:v>
      </x:c>
      <x:c r="E25" s="19" t="str">
        <x:v>True</x:v>
      </x:c>
      <x:c r="F25" s="19" t="str">
        <x:v>TCAD tax-code test: 02 present</x:v>
      </x:c>
      <x:c r="G25" s="23" t="n">
        <x:v>479</x:v>
      </x:c>
      <x:c r="H25" s="19" t="str">
        <x:v>Mid-America Apartment Communities (MAA)</x:v>
      </x:c>
      <x:c r="I25" s="19" t="str">
        <x:v>public equity REIT</x:v>
      </x:c>
      <x:c r="J25" s="19" t="str">
        <x:v>MAA / Mid-America Apartments LP</x:v>
      </x:c>
      <x:c r="K25" s="19" t="str">
        <x:v>Germantown, Tennessee</x:v>
      </x:c>
      <x:c r="L25" s="23" t="n">
        <x:v>100</x:v>
      </x:c>
      <x:c r="M25" s="19" t="str">
        <x:v>847190</x:v>
      </x:c>
      <x:c r="N25" s="19" t="str">
        <x:v>MMA ALLOY</x:v>
      </x:c>
      <x:c r="O25" s="19" t="str">
        <x:v>8701 LA CRESADA DR</x:v>
      </x:c>
      <x:c r="P25" s="19" t="str">
        <x:v>LEGACY AT WESTERN OAKS I &amp; II</x:v>
      </x:c>
      <x:c r="Q25" s="19" t="str">
        <x:v>01,02,03,0A,2J,68</x:v>
      </x:c>
      <x:c r="R25" s="19" t="str">
        <x:v>2026-07-18</x:v>
      </x:c>
      <x:c r="S25" s="19" t="str">
        <x:v>https://traviscad.org/wp-content/largefiles/2026%20Certified%20Appraisal%20Export%20Supp%200_07182026.zip</x:v>
      </x:c>
      <x:c r="T25" s="19" t="str">
        <x:v>2026-09-30</x:v>
      </x:c>
      <x:c r="U25" s="19" t="str">
        <x:v>https://www.sec.gov/Archives/edgar/data/912595/000119312526041208/maa-20251231.htm | https://www.sec.gov/Archives/edgar/data/912595/000119312526436173/maa-ex99_2.htm | https://www.maac.com/texas/austin/maa-western-oaks/</x:v>
      </x:c>
      <x:c r="V25" s="19" t="str">
        <x:v>https://www.rentcafe.com/apartments/tx/austin/maa-western-oaks/default.aspx</x:v>
      </x:c>
      <x:c r="W25" s="19" t="str">
        <x:v>high</x:v>
      </x:c>
      <x:c r="X25" s="19" t="str">
        <x:v>high</x:v>
      </x:c>
      <x:c r="Y25" s="19" t="str">
        <x:v>https://www.maac.com/texas/austin/maa-western-oaks/</x:v>
      </x:c>
      <x:c r="Z25" s="19" t="str">
        <x:v>2026-10-30</x:v>
      </x:c>
      <x:c r="AA25" s="19" t="str">
        <x:v>Official 2025 SEC property schedule establishes ownership; current MAA website confirms portfolio membership. Individual counts from property listing; all 21 rows reconcile exactly to 7,179 units in September 2026 SEC market total. Marketing address 8801 La Cresada vs TCAD 8701; same Legacy at Western Oaks I &amp; II campus and MAA mailing address. TCAD legal-name field is MMA ALLOY. </x:v>
      </x:c>
    </x:row>
    <x:row r="26" ht="48" hidden="0" customHeight="1">
      <x:c r="A26" s="19" t="str">
        <x:v>MAA Windmill Hill</x:v>
      </x:c>
      <x:c r="B26" s="19" t="str">
        <x:v>1501 Blue Ridge Drive</x:v>
      </x:c>
      <x:c r="C26" s="19" t="str">
        <x:v>Georgetown</x:v>
      </x:c>
      <x:c r="D26" s="19" t="str">
        <x:v>Williamson</x:v>
      </x:c>
      <x:c r="E26" s="19" t="str">
        <x:v>False</x:v>
      </x:c>
      <x:c r="F26" s="19" t="str">
        <x:v>WCAD tax-code test: CAU absent</x:v>
      </x:c>
      <x:c r="G26" s="23" t="n">
        <x:v>350</x:v>
      </x:c>
      <x:c r="H26" s="19" t="str">
        <x:v>Mid-America Apartment Communities (MAA)</x:v>
      </x:c>
      <x:c r="I26" s="19" t="str">
        <x:v>public equity REIT</x:v>
      </x:c>
      <x:c r="J26" s="19" t="str">
        <x:v>MAA / Mid-America Apartments LP</x:v>
      </x:c>
      <x:c r="K26" s="19" t="str">
        <x:v>Germantown, Tennessee</x:v>
      </x:c>
      <x:c r="L26" s="23" t="n">
        <x:v>100</x:v>
      </x:c>
      <x:c r="M26" s="19" t="str">
        <x:v>369587</x:v>
      </x:c>
      <x:c r="N26" s="19" t="str">
        <x:v>MID- AMERICA APARTMENTS LP</x:v>
      </x:c>
      <x:c r="O26" s="19" t="str">
        <x:v>1501 BLUE RIDGE DR, GEORGETOWN, TX  78626</x:v>
      </x:c>
      <x:c r="P26" s="19" t="str">
        <x:v>MAA WINDMILL HILL</x:v>
      </x:c>
      <x:c r="Q26" s="19" t="str">
        <x:v>CAD,CGT,GWI,RFM,SGT,W09</x:v>
      </x:c>
      <x:c r="R26" s="19" t="str">
        <x:v>2026-10-29</x:v>
      </x:c>
      <x:c r="S26" s="19" t="str">
        <x:v>https://search.wcad.org/</x:v>
      </x:c>
      <x:c r="T26" s="19" t="str">
        <x:v>2026-09-30</x:v>
      </x:c>
      <x:c r="U26" s="19" t="str">
        <x:v>https://www.sec.gov/Archives/edgar/data/912595/000119312526041208/maa-20251231.htm | https://www.sec.gov/Archives/edgar/data/912595/000119312526436173/maa-ex99_2.htm | https://www.maac.com/texas/austin/maa-windmill-hill/</x:v>
      </x:c>
      <x:c r="V26" s="19" t="str">
        <x:v>https://www.rentcafe.com/apartments/tx/georgetown/maa-windmill-hill/default.aspx</x:v>
      </x:c>
      <x:c r="W26" s="19" t="str">
        <x:v>high</x:v>
      </x:c>
      <x:c r="X26" s="19" t="str">
        <x:v>high</x:v>
      </x:c>
      <x:c r="Y26" s="19" t="str">
        <x:v>https://www.maac.com/texas/austin/maa-windmill-hill/</x:v>
      </x:c>
      <x:c r="Z26" s="19" t="str">
        <x:v>2026-10-30</x:v>
      </x:c>
      <x:c r="AA26" s="19" t="str">
        <x:v>Official 2025 SEC property schedule establishes ownership; current MAA website confirms portfolio membership. Individual counts from property listing; all 21 rows reconcile exactly to 7,179 units in September 2026 SEC market total. </x:v>
      </x:c>
    </x:row>
    <x:row r="27" ht="84" hidden="0" customHeight="1">
      <x:c r="A27" s="19" t="str">
        <x:v>Camden Amber Oaks</x:v>
      </x:c>
      <x:c r="B27" s="19" t="str">
        <x:v>9001 Amberglen Blvd</x:v>
      </x:c>
      <x:c r="C27" s="19" t="str">
        <x:v>Austin</x:v>
      </x:c>
      <x:c r="D27" s="19" t="str">
        <x:v>Williamson</x:v>
      </x:c>
      <x:c r="E27" s="19" t="str">
        <x:v>False</x:v>
      </x:c>
      <x:c r="F27" s="19" t="str">
        <x:v>WCAD tax-code test: CAU absent</x:v>
      </x:c>
      <x:c r="G27" s="23" t="n">
        <x:v>348</x:v>
      </x:c>
      <x:c r="H27" s="19" t="str">
        <x:v>Camden Property Trust</x:v>
      </x:c>
      <x:c r="I27" s="19" t="str">
        <x:v>public equity REIT</x:v>
      </x:c>
      <x:c r="J27" s="19" t="str">
        <x:v>Camden Property Trust</x:v>
      </x:c>
      <x:c r="K27" s="19" t="str">
        <x:v>Houston, Texas</x:v>
      </x:c>
      <x:c r="L27" s="23" t="n">
        <x:v>100</x:v>
      </x:c>
      <x:c r="M27" s="19" t="str">
        <x:v>292407</x:v>
      </x:c>
      <x:c r="N27" s="19" t="str">
        <x:v>FUND AMBER OAKS LLC</x:v>
      </x:c>
      <x:c r="O27" s="19" t="str">
        <x:v>9001 AMBERGLEN BLVD, AUSTIN, TX  78729</x:v>
      </x:c>
      <x:c r="P27" s="19" t="str">
        <x:v>CAMDEN AMBER OAKS I</x:v>
      </x:c>
      <x:c r="Q27" s="19" t="str">
        <x:v>CAD,F90,GWI,J01,M15,RFM,SRR,W09</x:v>
      </x:c>
      <x:c r="R27" s="19" t="str">
        <x:v>2026-10-29</x:v>
      </x:c>
      <x:c r="S27" s="19" t="str">
        <x:v>https://search.wcad.org/</x:v>
      </x:c>
      <x:c r="T27" s="19" t="str">
        <x:v>2026-06-30</x:v>
      </x:c>
      <x:c r="U27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V27" s="19" t="str">
        <x:v>https://www.sec.gov/Archives/edgar/data/906345/000162828025050242/exhibit992supplement3q25.htm</x:v>
      </x:c>
      <x:c r="W27" s="19" t="str">
        <x:v>high</x:v>
      </x:c>
      <x:c r="X27" s="19" t="str">
        <x:v>high</x:v>
      </x:c>
      <x:c r="Y27" s="19" t="str">
        <x:v>https://www.camdenliving.com/apartments/austin-tx</x:v>
      </x:c>
      <x:c r="Z27" s="19" t="str">
        <x:v>2026-10-30</x:v>
      </x:c>
      <x:c r="AA27" s="19" t="str">
        <x:v>12 SEC properties reconcile to 4,038 units at June 30, 2026; individual counts from September 2025 SEC community table, unchanged portfolio confirmed by 2025 10-K and current official website. Q3 2026 release scheduled November 5, after research cutoff. Two SEC properties marketed together as Camden Amber Oaks. Austin postal address but no WCAD CAU city-tax code. 31.3% Camden fund interest at December 31, 2020; remaining 68.7% acquired April 1, 2022. Legal title still retains FUND name. </x:v>
      </x:c>
    </x:row>
    <x:row r="28" ht="84" hidden="0" customHeight="1">
      <x:c r="A28" s="19" t="str">
        <x:v>Camden Amber Oaks II</x:v>
      </x:c>
      <x:c r="B28" s="19" t="str">
        <x:v>8901 Amberglen Blvd</x:v>
      </x:c>
      <x:c r="C28" s="19" t="str">
        <x:v>Austin</x:v>
      </x:c>
      <x:c r="D28" s="19" t="str">
        <x:v>Williamson</x:v>
      </x:c>
      <x:c r="E28" s="19" t="str">
        <x:v>False</x:v>
      </x:c>
      <x:c r="F28" s="19" t="str">
        <x:v>WCAD tax-code test: CAU absent</x:v>
      </x:c>
      <x:c r="G28" s="23" t="n">
        <x:v>244</x:v>
      </x:c>
      <x:c r="H28" s="19" t="str">
        <x:v>Camden Property Trust</x:v>
      </x:c>
      <x:c r="I28" s="19" t="str">
        <x:v>public equity REIT</x:v>
      </x:c>
      <x:c r="J28" s="19" t="str">
        <x:v>Camden Property Trust</x:v>
      </x:c>
      <x:c r="K28" s="19" t="str">
        <x:v>Houston, Texas</x:v>
      </x:c>
      <x:c r="L28" s="23" t="n">
        <x:v>100</x:v>
      </x:c>
      <x:c r="M28" s="19" t="str">
        <x:v>292408</x:v>
      </x:c>
      <x:c r="N28" s="19" t="str">
        <x:v>FUND AMBER OAKS PHASE 2 LLC</x:v>
      </x:c>
      <x:c r="O28" s="19" t="str">
        <x:v>8901 AMBERGLEN BLVD, AUSTIN, TX  78729</x:v>
      </x:c>
      <x:c r="P28" s="19" t="str">
        <x:v>CAMDEN AMBER OAKS II</x:v>
      </x:c>
      <x:c r="Q28" s="19" t="str">
        <x:v>CAD,F90,GWI,J01,M15,RFM,SRR,W09</x:v>
      </x:c>
      <x:c r="R28" s="19" t="str">
        <x:v>2026-10-29</x:v>
      </x:c>
      <x:c r="S28" s="19" t="str">
        <x:v>https://search.wcad.org/</x:v>
      </x:c>
      <x:c r="T28" s="19" t="str">
        <x:v>2026-06-30</x:v>
      </x:c>
      <x:c r="U28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V28" s="19" t="str">
        <x:v>https://www.sec.gov/Archives/edgar/data/906345/000162828025050242/exhibit992supplement3q25.htm</x:v>
      </x:c>
      <x:c r="W28" s="19" t="str">
        <x:v>high</x:v>
      </x:c>
      <x:c r="X28" s="19" t="str">
        <x:v>high</x:v>
      </x:c>
      <x:c r="Y28" s="19" t="str">
        <x:v>https://www.camdenliving.com/apartments/austin-tx</x:v>
      </x:c>
      <x:c r="Z28" s="19" t="str">
        <x:v>2026-10-30</x:v>
      </x:c>
      <x:c r="AA28" s="19" t="str">
        <x:v>12 SEC properties reconcile to 4,038 units at June 30, 2026; individual counts from September 2025 SEC community table, unchanged portfolio confirmed by 2025 10-K and current official website. Q3 2026 release scheduled November 5, after research cutoff. Two SEC properties marketed together as Camden Amber Oaks. Austin postal address but no WCAD CAU city-tax code. 31.3% Camden fund interest at December 31, 2020; remaining 68.7% acquired April 1, 2022. Legal title still retains FUND name. </x:v>
      </x:c>
    </x:row>
    <x:row r="29" ht="72" hidden="0" customHeight="1">
      <x:c r="A29" s="19" t="str">
        <x:v>Camden Brushy Creek</x:v>
      </x:c>
      <x:c r="B29" s="19" t="str">
        <x:v>1101 Brushy Creek Rd</x:v>
      </x:c>
      <x:c r="C29" s="19" t="str">
        <x:v>Cedar Park</x:v>
      </x:c>
      <x:c r="D29" s="19" t="str">
        <x:v>Williamson</x:v>
      </x:c>
      <x:c r="E29" s="19" t="str">
        <x:v>False</x:v>
      </x:c>
      <x:c r="F29" s="19" t="str">
        <x:v>WCAD tax-code test: CAU absent</x:v>
      </x:c>
      <x:c r="G29" s="23" t="n">
        <x:v>272</x:v>
      </x:c>
      <x:c r="H29" s="19" t="str">
        <x:v>Camden Property Trust</x:v>
      </x:c>
      <x:c r="I29" s="19" t="str">
        <x:v>public equity REIT</x:v>
      </x:c>
      <x:c r="J29" s="19" t="str">
        <x:v>Camden Property Trust</x:v>
      </x:c>
      <x:c r="K29" s="19" t="str">
        <x:v>Houston, Texas</x:v>
      </x:c>
      <x:c r="L29" s="23" t="n">
        <x:v>100</x:v>
      </x:c>
      <x:c r="M29" s="19" t="str">
        <x:v>198309</x:v>
      </x:c>
      <x:c r="N29" s="19" t="str">
        <x:v>FUND BRUSHY CREEK LLC</x:v>
      </x:c>
      <x:c r="O29" s="19" t="str">
        <x:v>1101 BRUSHY CREEK RD, CEDAR PARK, TX  78613</x:v>
      </x:c>
      <x:c r="P29" s="19" t="str">
        <x:v>CAMDEN BRUSHY CREEK</x:v>
      </x:c>
      <x:c r="Q29" s="19" t="str">
        <x:v>CAD,CCP,GWI,J01,RFM,SLE,W09</x:v>
      </x:c>
      <x:c r="R29" s="19" t="str">
        <x:v>2026-10-29</x:v>
      </x:c>
      <x:c r="S29" s="19" t="str">
        <x:v>https://search.wcad.org/</x:v>
      </x:c>
      <x:c r="T29" s="19" t="str">
        <x:v>2026-06-30</x:v>
      </x:c>
      <x:c r="U29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V29" s="19" t="str">
        <x:v>https://www.sec.gov/Archives/edgar/data/906345/000162828025050242/exhibit992supplement3q25.htm</x:v>
      </x:c>
      <x:c r="W29" s="19" t="str">
        <x:v>high</x:v>
      </x:c>
      <x:c r="X29" s="19" t="str">
        <x:v>high</x:v>
      </x:c>
      <x:c r="Y29" s="19" t="str">
        <x:v>https://www.camdenliving.com/apartments/austin-tx</x:v>
      </x:c>
      <x:c r="Z29" s="19" t="str">
        <x:v>2026-10-30</x:v>
      </x:c>
      <x:c r="AA29" s="19" t="str">
        <x:v>12 SEC properties reconcile to 4,038 units at June 30, 2026; individual counts from September 2025 SEC community table, unchanged portfolio confirmed by 2025 10-K and current official website. Q3 2026 release scheduled November 5, after research cutoff. 31.3% Camden fund interest at December 31, 2020; remaining 68.7% acquired April 1, 2022. Legal title still retains FUND name. </x:v>
      </x:c>
    </x:row>
    <x:row r="30" ht="48" hidden="0" customHeight="1">
      <x:c r="A30" s="19" t="str">
        <x:v>Camden Cedar Hills</x:v>
      </x:c>
      <x:c r="B30" s="19" t="str">
        <x:v>4100 W Slaughter Ln</x:v>
      </x:c>
      <x:c r="C30" s="19" t="str">
        <x:v>Austin</x:v>
      </x:c>
      <x:c r="D30" s="19" t="str">
        <x:v>Travis</x:v>
      </x:c>
      <x:c r="E30" s="19" t="str">
        <x:v>True</x:v>
      </x:c>
      <x:c r="F30" s="19" t="str">
        <x:v>TCAD tax-code test: 02 present</x:v>
      </x:c>
      <x:c r="G30" s="23" t="n">
        <x:v>208</x:v>
      </x:c>
      <x:c r="H30" s="19" t="str">
        <x:v>Camden Property Trust</x:v>
      </x:c>
      <x:c r="I30" s="19" t="str">
        <x:v>public equity REIT</x:v>
      </x:c>
      <x:c r="J30" s="19" t="str">
        <x:v>Camden Property Trust</x:v>
      </x:c>
      <x:c r="K30" s="19" t="str">
        <x:v>Houston, Texas</x:v>
      </x:c>
      <x:c r="L30" s="23" t="n">
        <x:v>100</x:v>
      </x:c>
      <x:c r="M30" s="19" t="str">
        <x:v>737685</x:v>
      </x:c>
      <x:c r="N30" s="19" t="str">
        <x:v>CAMDEN PROPERTY TRUST</x:v>
      </x:c>
      <x:c r="O30" s="19" t="str">
        <x:v>4100 W SLAUGHTER LN</x:v>
      </x:c>
      <x:c r="P30" s="19" t="str">
        <x:v>CAMDEN CEDAR HILLS</x:v>
      </x:c>
      <x:c r="Q30" s="19" t="str">
        <x:v>01,02,03,0A,2J,68</x:v>
      </x:c>
      <x:c r="R30" s="19" t="str">
        <x:v>2026-07-18</x:v>
      </x:c>
      <x:c r="S30" s="19" t="str">
        <x:v>https://traviscad.org/wp-content/largefiles/2026%20Certified%20Appraisal%20Export%20Supp%200_07182026.zip</x:v>
      </x:c>
      <x:c r="T30" s="19" t="str">
        <x:v>2026-06-30</x:v>
      </x:c>
      <x:c r="U30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V30" s="19" t="str">
        <x:v>https://www.sec.gov/Archives/edgar/data/906345/000162828025050242/exhibit992supplement3q25.htm</x:v>
      </x:c>
      <x:c r="W30" s="19" t="str">
        <x:v>high</x:v>
      </x:c>
      <x:c r="X30" s="19" t="str">
        <x:v>high</x:v>
      </x:c>
      <x:c r="Y30" s="19" t="str">
        <x:v>https://www.camdenliving.com/apartments/austin-tx</x:v>
      </x:c>
      <x:c r="Z30" s="19" t="str">
        <x:v>2026-10-30</x:v>
      </x:c>
      <x:c r="AA30" s="19" t="str">
        <x:v>12 SEC properties reconcile to 4,038 units at June 30, 2026; individual counts from September 2025 SEC community table, unchanged portfolio confirmed by 2025 10-K and current official website. Q3 2026 release scheduled November 5, after research cutoff. </x:v>
      </x:c>
    </x:row>
    <x:row r="31" ht="48" hidden="0" customHeight="1">
      <x:c r="A31" s="19" t="str">
        <x:v>Camden Gaines Ranch</x:v>
      </x:c>
      <x:c r="B31" s="19" t="str">
        <x:v>4424 Gaines Ranch Loop</x:v>
      </x:c>
      <x:c r="C31" s="19" t="str">
        <x:v>Austin</x:v>
      </x:c>
      <x:c r="D31" s="19" t="str">
        <x:v>Travis</x:v>
      </x:c>
      <x:c r="E31" s="19" t="str">
        <x:v>True</x:v>
      </x:c>
      <x:c r="F31" s="19" t="str">
        <x:v>TCAD tax-code test: 02 present</x:v>
      </x:c>
      <x:c r="G31" s="23" t="n">
        <x:v>390</x:v>
      </x:c>
      <x:c r="H31" s="19" t="str">
        <x:v>Camden Property Trust</x:v>
      </x:c>
      <x:c r="I31" s="19" t="str">
        <x:v>public equity REIT</x:v>
      </x:c>
      <x:c r="J31" s="19" t="str">
        <x:v>Camden Property Trust</x:v>
      </x:c>
      <x:c r="K31" s="19" t="str">
        <x:v>Houston, Texas</x:v>
      </x:c>
      <x:c r="L31" s="23" t="n">
        <x:v>100</x:v>
      </x:c>
      <x:c r="M31" s="19" t="str">
        <x:v>380512</x:v>
      </x:c>
      <x:c r="N31" s="19" t="str">
        <x:v>CAMDEN PROPERTY TRUST</x:v>
      </x:c>
      <x:c r="O31" s="19" t="str">
        <x:v>4424 GAINES RANCH LOOP</x:v>
      </x:c>
      <x:c r="P31" s="19" t="str">
        <x:v>CAMDEN GAINES RANCH APTS</x:v>
      </x:c>
      <x:c r="Q31" s="19" t="str">
        <x:v>01,02,03,0A,2J,68</x:v>
      </x:c>
      <x:c r="R31" s="19" t="str">
        <x:v>2026-07-18</x:v>
      </x:c>
      <x:c r="S31" s="19" t="str">
        <x:v>https://traviscad.org/wp-content/largefiles/2026%20Certified%20Appraisal%20Export%20Supp%200_07182026.zip</x:v>
      </x:c>
      <x:c r="T31" s="19" t="str">
        <x:v>2026-06-30</x:v>
      </x:c>
      <x:c r="U31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V31" s="19" t="str">
        <x:v>https://www.sec.gov/Archives/edgar/data/906345/000162828025050242/exhibit992supplement3q25.htm</x:v>
      </x:c>
      <x:c r="W31" s="19" t="str">
        <x:v>high</x:v>
      </x:c>
      <x:c r="X31" s="19" t="str">
        <x:v>high</x:v>
      </x:c>
      <x:c r="Y31" s="19" t="str">
        <x:v>https://www.camdenliving.com/apartments/austin-tx</x:v>
      </x:c>
      <x:c r="Z31" s="19" t="str">
        <x:v>2026-10-30</x:v>
      </x:c>
      <x:c r="AA31" s="19" t="str">
        <x:v>12 SEC properties reconcile to 4,038 units at June 30, 2026; individual counts from September 2025 SEC community table, unchanged portfolio confirmed by 2025 10-K and current official website. Q3 2026 release scheduled November 5, after research cutoff. </x:v>
      </x:c>
    </x:row>
    <x:row r="32" ht="48" hidden="0" customHeight="1">
      <x:c r="A32" s="19" t="str">
        <x:v>Camden Huntingdon</x:v>
      </x:c>
      <x:c r="B32" s="19" t="str">
        <x:v>12349 Metric Blvd</x:v>
      </x:c>
      <x:c r="C32" s="19" t="str">
        <x:v>Austin</x:v>
      </x:c>
      <x:c r="D32" s="19" t="str">
        <x:v>Travis</x:v>
      </x:c>
      <x:c r="E32" s="19" t="str">
        <x:v>True</x:v>
      </x:c>
      <x:c r="F32" s="19" t="str">
        <x:v>TCAD tax-code test: 02 present</x:v>
      </x:c>
      <x:c r="G32" s="23" t="n">
        <x:v>398</x:v>
      </x:c>
      <x:c r="H32" s="19" t="str">
        <x:v>Camden Property Trust</x:v>
      </x:c>
      <x:c r="I32" s="19" t="str">
        <x:v>public equity REIT</x:v>
      </x:c>
      <x:c r="J32" s="19" t="str">
        <x:v>Camden Property Trust</x:v>
      </x:c>
      <x:c r="K32" s="19" t="str">
        <x:v>Houston, Texas</x:v>
      </x:c>
      <x:c r="L32" s="23" t="n">
        <x:v>100</x:v>
      </x:c>
      <x:c r="M32" s="19" t="str">
        <x:v>264708</x:v>
      </x:c>
      <x:c r="N32" s="19" t="str">
        <x:v>CAMDEN PROPERTY TRUST</x:v>
      </x:c>
      <x:c r="O32" s="19" t="str">
        <x:v>12349 METRIC BLVD</x:v>
      </x:c>
      <x:c r="P32" s="19" t="str">
        <x:v>CAMDEN HUNTINGDON</x:v>
      </x:c>
      <x:c r="Q32" s="19" t="str">
        <x:v>01,02,03,0A,2J,68</x:v>
      </x:c>
      <x:c r="R32" s="19" t="str">
        <x:v>2026-07-18</x:v>
      </x:c>
      <x:c r="S32" s="19" t="str">
        <x:v>https://traviscad.org/wp-content/largefiles/2026%20Certified%20Appraisal%20Export%20Supp%200_07182026.zip</x:v>
      </x:c>
      <x:c r="T32" s="19" t="str">
        <x:v>2026-06-30</x:v>
      </x:c>
      <x:c r="U32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V32" s="19" t="str">
        <x:v>https://www.sec.gov/Archives/edgar/data/906345/000162828025050242/exhibit992supplement3q25.htm</x:v>
      </x:c>
      <x:c r="W32" s="19" t="str">
        <x:v>high</x:v>
      </x:c>
      <x:c r="X32" s="19" t="str">
        <x:v>high</x:v>
      </x:c>
      <x:c r="Y32" s="19" t="str">
        <x:v>https://www.camdenliving.com/apartments/austin-tx</x:v>
      </x:c>
      <x:c r="Z32" s="19" t="str">
        <x:v>2026-10-30</x:v>
      </x:c>
      <x:c r="AA32" s="19" t="str">
        <x:v>12 SEC properties reconcile to 4,038 units at June 30, 2026; individual counts from September 2025 SEC community table, unchanged portfolio confirmed by 2025 10-K and current official website. Q3 2026 release scheduled November 5, after research cutoff. </x:v>
      </x:c>
    </x:row>
    <x:row r="33" ht="48" hidden="0" customHeight="1">
      <x:c r="A33" s="19" t="str">
        <x:v>Camden La Frontera</x:v>
      </x:c>
      <x:c r="B33" s="19" t="str">
        <x:v>1401 Hesters Crossing Rd</x:v>
      </x:c>
      <x:c r="C33" s="19" t="str">
        <x:v>Round Rock</x:v>
      </x:c>
      <x:c r="D33" s="19" t="str">
        <x:v>Williamson</x:v>
      </x:c>
      <x:c r="E33" s="19" t="str">
        <x:v>False</x:v>
      </x:c>
      <x:c r="F33" s="19" t="str">
        <x:v>WCAD tax-code test: CAU absent</x:v>
      </x:c>
      <x:c r="G33" s="23" t="n">
        <x:v>300</x:v>
      </x:c>
      <x:c r="H33" s="19" t="str">
        <x:v>Camden Property Trust</x:v>
      </x:c>
      <x:c r="I33" s="19" t="str">
        <x:v>public equity REIT</x:v>
      </x:c>
      <x:c r="J33" s="19" t="str">
        <x:v>Camden Property Trust</x:v>
      </x:c>
      <x:c r="K33" s="19" t="str">
        <x:v>Houston, Texas</x:v>
      </x:c>
      <x:c r="L33" s="23" t="n">
        <x:v>100</x:v>
      </x:c>
      <x:c r="M33" s="19" t="str">
        <x:v>323124</x:v>
      </x:c>
      <x:c r="N33" s="19" t="str">
        <x:v>CAMDEN PROPERTY TRUST</x:v>
      </x:c>
      <x:c r="O33" s="19" t="str">
        <x:v>1401 HESTERS CROSSING RD, ROUND ROCK, TX  78681</x:v>
      </x:c>
      <x:c r="P33" s="19" t="str">
        <x:v>CAMDEN LA FRONTERA</x:v>
      </x:c>
      <x:c r="Q33" s="19" t="str">
        <x:v>CAD,CRR,GWI,J01,RFM,SRR,W09</x:v>
      </x:c>
      <x:c r="R33" s="19" t="str">
        <x:v>2026-10-29</x:v>
      </x:c>
      <x:c r="S33" s="19" t="str">
        <x:v>https://search.wcad.org/</x:v>
      </x:c>
      <x:c r="T33" s="19" t="str">
        <x:v>2026-06-30</x:v>
      </x:c>
      <x:c r="U33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V33" s="19" t="str">
        <x:v>https://www.sec.gov/Archives/edgar/data/906345/000162828025050242/exhibit992supplement3q25.htm</x:v>
      </x:c>
      <x:c r="W33" s="19" t="str">
        <x:v>high</x:v>
      </x:c>
      <x:c r="X33" s="19" t="str">
        <x:v>high</x:v>
      </x:c>
      <x:c r="Y33" s="19" t="str">
        <x:v>https://www.camdenliving.com/apartments/austin-tx</x:v>
      </x:c>
      <x:c r="Z33" s="19" t="str">
        <x:v>2026-10-30</x:v>
      </x:c>
      <x:c r="AA33" s="19" t="str">
        <x:v>12 SEC properties reconcile to 4,038 units at June 30, 2026; individual counts from September 2025 SEC community table, unchanged portfolio confirmed by 2025 10-K and current official website. Q3 2026 release scheduled November 5, after research cutoff. </x:v>
      </x:c>
    </x:row>
    <x:row r="34" ht="48" hidden="0" customHeight="1">
      <x:c r="A34" s="19" t="str">
        <x:v>Camden Lamar Heights</x:v>
      </x:c>
      <x:c r="B34" s="19" t="str">
        <x:v>5400 N Lamar Blvd</x:v>
      </x:c>
      <x:c r="C34" s="19" t="str">
        <x:v>Austin</x:v>
      </x:c>
      <x:c r="D34" s="19" t="str">
        <x:v>Travis</x:v>
      </x:c>
      <x:c r="E34" s="19" t="str">
        <x:v>True</x:v>
      </x:c>
      <x:c r="F34" s="19" t="str">
        <x:v>TCAD tax-code test: 02 present</x:v>
      </x:c>
      <x:c r="G34" s="23" t="n">
        <x:v>314</x:v>
      </x:c>
      <x:c r="H34" s="19" t="str">
        <x:v>Camden Property Trust</x:v>
      </x:c>
      <x:c r="I34" s="19" t="str">
        <x:v>public equity REIT</x:v>
      </x:c>
      <x:c r="J34" s="19" t="str">
        <x:v>Camden Property Trust</x:v>
      </x:c>
      <x:c r="K34" s="19" t="str">
        <x:v>Houston, Texas</x:v>
      </x:c>
      <x:c r="L34" s="23" t="n">
        <x:v>100</x:v>
      </x:c>
      <x:c r="M34" s="19" t="str">
        <x:v>226600</x:v>
      </x:c>
      <x:c r="N34" s="19" t="str">
        <x:v>CAMDEN PROPERTY TRUST</x:v>
      </x:c>
      <x:c r="O34" s="19" t="str">
        <x:v>5400 N LAMAR BLVD</x:v>
      </x:c>
      <x:c r="P34" s="19" t="str">
        <x:v>CAMDEN LAMAR HEIGHTS</x:v>
      </x:c>
      <x:c r="Q34" s="19" t="str">
        <x:v>01,02,03,0A,2J,68</x:v>
      </x:c>
      <x:c r="R34" s="19" t="str">
        <x:v>2026-07-18</x:v>
      </x:c>
      <x:c r="S34" s="19" t="str">
        <x:v>https://traviscad.org/wp-content/largefiles/2026%20Certified%20Appraisal%20Export%20Supp%200_07182026.zip</x:v>
      </x:c>
      <x:c r="T34" s="19" t="str">
        <x:v>2026-06-30</x:v>
      </x:c>
      <x:c r="U34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V34" s="19" t="str">
        <x:v>https://www.sec.gov/Archives/edgar/data/906345/000162828025050242/exhibit992supplement3q25.htm</x:v>
      </x:c>
      <x:c r="W34" s="19" t="str">
        <x:v>high</x:v>
      </x:c>
      <x:c r="X34" s="19" t="str">
        <x:v>high</x:v>
      </x:c>
      <x:c r="Y34" s="19" t="str">
        <x:v>https://www.camdenliving.com/apartments/austin-tx</x:v>
      </x:c>
      <x:c r="Z34" s="19" t="str">
        <x:v>2026-10-30</x:v>
      </x:c>
      <x:c r="AA34" s="19" t="str">
        <x:v>12 SEC properties reconcile to 4,038 units at June 30, 2026; individual counts from September 2025 SEC community table, unchanged portfolio confirmed by 2025 10-K and current official website. Q3 2026 release scheduled November 5, after research cutoff. </x:v>
      </x:c>
    </x:row>
    <x:row r="35" ht="48" hidden="0" customHeight="1">
      <x:c r="A35" s="19" t="str">
        <x:v>Camden Leander</x:v>
      </x:c>
      <x:c r="B35" s="19" t="str">
        <x:v>1101 Halsey Dr</x:v>
      </x:c>
      <x:c r="C35" s="19" t="str">
        <x:v>Leander</x:v>
      </x:c>
      <x:c r="D35" s="19" t="str">
        <x:v>Williamson</x:v>
      </x:c>
      <x:c r="E35" s="19" t="str">
        <x:v>False</x:v>
      </x:c>
      <x:c r="F35" s="19" t="str">
        <x:v>WCAD tax-code test: CAU absent</x:v>
      </x:c>
      <x:c r="G35" s="23" t="n">
        <x:v>352</x:v>
      </x:c>
      <x:c r="H35" s="19" t="str">
        <x:v>Camden Property Trust</x:v>
      </x:c>
      <x:c r="I35" s="19" t="str">
        <x:v>public equity REIT</x:v>
      </x:c>
      <x:c r="J35" s="19" t="str">
        <x:v>Camden Property Trust</x:v>
      </x:c>
      <x:c r="K35" s="19" t="str">
        <x:v>Houston, Texas</x:v>
      </x:c>
      <x:c r="L35" s="23" t="n">
        <x:v>100</x:v>
      </x:c>
      <x:c r="M35" s="19" t="str">
        <x:v>379442</x:v>
      </x:c>
      <x:c r="N35" s="19" t="str">
        <x:v>CAMDEN LEANDER LLC</x:v>
      </x:c>
      <x:c r="O35" s="19" t="str">
        <x:v>1101 HALSEY DR, LEANDER, TX  78641</x:v>
      </x:c>
      <x:c r="P35" s="19" t="str">
        <x:v>CAMDEN LEANDER</x:v>
      </x:c>
      <x:c r="Q35" s="19" t="str">
        <x:v>CAD,CLE,GWI,J01,RFM,SLE,W09</x:v>
      </x:c>
      <x:c r="R35" s="19" t="str">
        <x:v>2026-10-29</x:v>
      </x:c>
      <x:c r="S35" s="19" t="str">
        <x:v>https://search.wcad.org/</x:v>
      </x:c>
      <x:c r="T35" s="19" t="str">
        <x:v>2026-06-30</x:v>
      </x:c>
      <x:c r="U35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V35" s="19" t="str">
        <x:v>https://www.sec.gov/Archives/edgar/data/906345/000162828025050242/exhibit992supplement3q25.htm</x:v>
      </x:c>
      <x:c r="W35" s="19" t="str">
        <x:v>high</x:v>
      </x:c>
      <x:c r="X35" s="19" t="str">
        <x:v>high</x:v>
      </x:c>
      <x:c r="Y35" s="19" t="str">
        <x:v>https://www.camdenliving.com/apartments/austin-tx</x:v>
      </x:c>
      <x:c r="Z35" s="19" t="str">
        <x:v>2026-10-30</x:v>
      </x:c>
      <x:c r="AA35" s="19" t="str">
        <x:v>12 SEC properties reconcile to 4,038 units at June 30, 2026; individual counts from September 2025 SEC community table, unchanged portfolio confirmed by 2025 10-K and current official website. Q3 2026 release scheduled November 5, after research cutoff. </x:v>
      </x:c>
    </x:row>
    <x:row r="36" ht="48" hidden="0" customHeight="1">
      <x:c r="A36" s="19" t="str">
        <x:v>Camden Rainey Street</x:v>
      </x:c>
      <x:c r="B36" s="19" t="str">
        <x:v>91 Rainey St</x:v>
      </x:c>
      <x:c r="C36" s="19" t="str">
        <x:v>Austin</x:v>
      </x:c>
      <x:c r="D36" s="19" t="str">
        <x:v>Travis</x:v>
      </x:c>
      <x:c r="E36" s="19" t="str">
        <x:v>True</x:v>
      </x:c>
      <x:c r="F36" s="19" t="str">
        <x:v>TCAD tax-code test: 02 present</x:v>
      </x:c>
      <x:c r="G36" s="23" t="n">
        <x:v>326</x:v>
      </x:c>
      <x:c r="H36" s="19" t="str">
        <x:v>Camden Property Trust</x:v>
      </x:c>
      <x:c r="I36" s="19" t="str">
        <x:v>public equity REIT</x:v>
      </x:c>
      <x:c r="J36" s="19" t="str">
        <x:v>Camden Property Trust</x:v>
      </x:c>
      <x:c r="K36" s="19" t="str">
        <x:v>Houston, Texas</x:v>
      </x:c>
      <x:c r="L36" s="23" t="n">
        <x:v>100</x:v>
      </x:c>
      <x:c r="M36" s="19" t="str">
        <x:v>190895</x:v>
      </x:c>
      <x:c r="N36" s="19" t="str">
        <x:v>CAMDEN PROPERTY TRUST</x:v>
      </x:c>
      <x:c r="O36" s="19" t="str">
        <x:v>91 RAINEY ST</x:v>
      </x:c>
      <x:c r="P36" s="19" t="str">
        <x:v>CAMDEN RAINEY</x:v>
      </x:c>
      <x:c r="Q36" s="19" t="str">
        <x:v>01,02,03,0A,2J,3L,68</x:v>
      </x:c>
      <x:c r="R36" s="19" t="str">
        <x:v>2026-07-18</x:v>
      </x:c>
      <x:c r="S36" s="19" t="str">
        <x:v>https://traviscad.org/wp-content/largefiles/2026%20Certified%20Appraisal%20Export%20Supp%200_07182026.zip</x:v>
      </x:c>
      <x:c r="T36" s="19" t="str">
        <x:v>2026-06-30</x:v>
      </x:c>
      <x:c r="U36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V36" s="19" t="str">
        <x:v>https://www.sec.gov/Archives/edgar/data/906345/000162828025050242/exhibit992supplement3q25.htm</x:v>
      </x:c>
      <x:c r="W36" s="19" t="str">
        <x:v>high</x:v>
      </x:c>
      <x:c r="X36" s="19" t="str">
        <x:v>high</x:v>
      </x:c>
      <x:c r="Y36" s="19" t="str">
        <x:v>https://www.camdenliving.com/apartments/austin-tx</x:v>
      </x:c>
      <x:c r="Z36" s="19" t="str">
        <x:v>2026-10-30</x:v>
      </x:c>
      <x:c r="AA36" s="19" t="str">
        <x:v>12 SEC properties reconcile to 4,038 units at June 30, 2026; individual counts from September 2025 SEC community table, unchanged portfolio confirmed by 2025 10-K and current official website. Q3 2026 release scheduled November 5, after research cutoff. </x:v>
      </x:c>
    </x:row>
    <x:row r="37" ht="72" hidden="0" customHeight="1">
      <x:c r="A37" s="19" t="str">
        <x:v>Camden Shadow Brook</x:v>
      </x:c>
      <x:c r="B37" s="19" t="str">
        <x:v>811 W Slaughter Ln</x:v>
      </x:c>
      <x:c r="C37" s="19" t="str">
        <x:v>Austin</x:v>
      </x:c>
      <x:c r="D37" s="19" t="str">
        <x:v>Travis</x:v>
      </x:c>
      <x:c r="E37" s="19" t="str">
        <x:v>True</x:v>
      </x:c>
      <x:c r="F37" s="19" t="str">
        <x:v>TCAD tax-code test: 02 present</x:v>
      </x:c>
      <x:c r="G37" s="23" t="n">
        <x:v>496</x:v>
      </x:c>
      <x:c r="H37" s="19" t="str">
        <x:v>Camden Property Trust</x:v>
      </x:c>
      <x:c r="I37" s="19" t="str">
        <x:v>public equity REIT</x:v>
      </x:c>
      <x:c r="J37" s="19" t="str">
        <x:v>Camden Property Trust</x:v>
      </x:c>
      <x:c r="K37" s="19" t="str">
        <x:v>Houston, Texas</x:v>
      </x:c>
      <x:c r="L37" s="23" t="n">
        <x:v>100</x:v>
      </x:c>
      <x:c r="M37" s="19" t="str">
        <x:v>346889</x:v>
      </x:c>
      <x:c r="N37" s="19" t="str">
        <x:v>FUND SHADOW BROOK LLC</x:v>
      </x:c>
      <x:c r="O37" s="19" t="str">
        <x:v>811 W SLAUGHTER LN</x:v>
      </x:c>
      <x:c r="P37" s="19" t="str">
        <x:v>CAMDEN SHADOW BROOK (VERDE SHADOW BROOK</x:v>
      </x:c>
      <x:c r="Q37" s="19" t="str">
        <x:v>01,02,03,0A,2J,68</x:v>
      </x:c>
      <x:c r="R37" s="19" t="str">
        <x:v>2026-07-18</x:v>
      </x:c>
      <x:c r="S37" s="19" t="str">
        <x:v>https://traviscad.org/wp-content/largefiles/2026%20Certified%20Appraisal%20Export%20Supp%200_07182026.zip</x:v>
      </x:c>
      <x:c r="T37" s="19" t="str">
        <x:v>2026-06-30</x:v>
      </x:c>
      <x:c r="U37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V37" s="19" t="str">
        <x:v>https://www.sec.gov/Archives/edgar/data/906345/000162828025050242/exhibit992supplement3q25.htm</x:v>
      </x:c>
      <x:c r="W37" s="19" t="str">
        <x:v>high</x:v>
      </x:c>
      <x:c r="X37" s="19" t="str">
        <x:v>high</x:v>
      </x:c>
      <x:c r="Y37" s="19" t="str">
        <x:v>https://www.camdenliving.com/apartments/austin-tx</x:v>
      </x:c>
      <x:c r="Z37" s="19" t="str">
        <x:v>2026-10-30</x:v>
      </x:c>
      <x:c r="AA37" s="19" t="str">
        <x:v>12 SEC properties reconcile to 4,038 units at June 30, 2026; individual counts from September 2025 SEC community table, unchanged portfolio confirmed by 2025 10-K and current official website. Q3 2026 release scheduled November 5, after research cutoff. 31.3% Camden fund interest at December 31, 2020; remaining 68.7% acquired April 1, 2022. Legal title still retains FUND name. </x:v>
      </x:c>
    </x:row>
    <x:row r="38" ht="48" hidden="0" customHeight="1">
      <x:c r="A38" s="19" t="str">
        <x:v>Camden Stoneleigh</x:v>
      </x:c>
      <x:c r="B38" s="19" t="str">
        <x:v>4825 Davis Ln</x:v>
      </x:c>
      <x:c r="C38" s="19" t="str">
        <x:v>Austin</x:v>
      </x:c>
      <x:c r="D38" s="19" t="str">
        <x:v>Travis</x:v>
      </x:c>
      <x:c r="E38" s="19" t="str">
        <x:v>True</x:v>
      </x:c>
      <x:c r="F38" s="19" t="str">
        <x:v>TCAD tax-code test: 02 present</x:v>
      </x:c>
      <x:c r="G38" s="23" t="n">
        <x:v>390</x:v>
      </x:c>
      <x:c r="H38" s="19" t="str">
        <x:v>Camden Property Trust</x:v>
      </x:c>
      <x:c r="I38" s="19" t="str">
        <x:v>public equity REIT</x:v>
      </x:c>
      <x:c r="J38" s="19" t="str">
        <x:v>Camden Property Trust</x:v>
      </x:c>
      <x:c r="K38" s="19" t="str">
        <x:v>Houston, Texas</x:v>
      </x:c>
      <x:c r="L38" s="23" t="n">
        <x:v>100</x:v>
      </x:c>
      <x:c r="M38" s="19" t="str">
        <x:v>447122</x:v>
      </x:c>
      <x:c r="N38" s="19" t="str">
        <x:v>CAMDEN PROPERTY TRUST</x:v>
      </x:c>
      <x:c r="O38" s="19" t="str">
        <x:v>4825 DAVIS LN</x:v>
      </x:c>
      <x:c r="P38" s="19" t="str">
        <x:v>CAMDEN STONELEIGH</x:v>
      </x:c>
      <x:c r="Q38" s="19" t="str">
        <x:v>01,02,03,0A,2J,68</x:v>
      </x:c>
      <x:c r="R38" s="19" t="str">
        <x:v>2026-07-18</x:v>
      </x:c>
      <x:c r="S38" s="19" t="str">
        <x:v>https://traviscad.org/wp-content/largefiles/2026%20Certified%20Appraisal%20Export%20Supp%200_07182026.zip</x:v>
      </x:c>
      <x:c r="T38" s="19" t="str">
        <x:v>2026-06-30</x:v>
      </x:c>
      <x:c r="U38" s="19" t="str">
        <x:v>https://www.sec.gov/Archives/edgar/data/906345/000162828026007697/cpt-20251231.htm | https://www.sec.gov/Archives/edgar/data/906345/000162828026051083/exhibit992supplement2q26.htm | https://www.camdenliving.com/apartments/austin-tx</x:v>
      </x:c>
      <x:c r="V38" s="19" t="str">
        <x:v>https://www.sec.gov/Archives/edgar/data/906345/000162828025050242/exhibit992supplement3q25.htm</x:v>
      </x:c>
      <x:c r="W38" s="19" t="str">
        <x:v>high</x:v>
      </x:c>
      <x:c r="X38" s="19" t="str">
        <x:v>high</x:v>
      </x:c>
      <x:c r="Y38" s="19" t="str">
        <x:v>https://www.camdenliving.com/apartments/austin-tx</x:v>
      </x:c>
      <x:c r="Z38" s="19" t="str">
        <x:v>2026-10-30</x:v>
      </x:c>
      <x:c r="AA38" s="19" t="str">
        <x:v>12 SEC properties reconcile to 4,038 units at June 30, 2026; individual counts from September 2025 SEC community table, unchanged portfolio confirmed by 2025 10-K and current official website. Q3 2026 release scheduled November 5, after research cutoff. </x:v>
      </x:c>
    </x:row>
    <x:row r="39" ht="60" hidden="0" customHeight="1">
      <x:c r="A39" s="19" t="str">
        <x:v>Bell Four Points</x:v>
      </x:c>
      <x:c r="B39" s="19" t="str">
        <x:v>11210 FM 2222</x:v>
      </x:c>
      <x:c r="C39" s="19" t="str">
        <x:v>Austin</x:v>
      </x:c>
      <x:c r="D39" s="19" t="str">
        <x:v>Travis</x:v>
      </x:c>
      <x:c r="E39" s="19" t="str">
        <x:v>True</x:v>
      </x:c>
      <x:c r="F39" s="19" t="str">
        <x:v>TCAD tax-code test: 02 present</x:v>
      </x:c>
      <x:c r="G39" s="23" t="n">
        <x:v>344</x:v>
      </x:c>
      <x:c r="H39" s="19" t="str">
        <x:v>Bell Partners (BGO / Sun Life platform)</x:v>
      </x:c>
      <x:c r="I39" s="19" t="str">
        <x:v>private institutional fund</x:v>
      </x:c>
      <x:c r="J39" s="19" t="str">
        <x:v>Bell Apartment Fund V</x:v>
      </x:c>
      <x:c r="K39" s="19" t="str">
        <x:v>Greensboro, North Carolina (Bell operating headquarters); parent Sun Life, Canada</x:v>
      </x:c>
      <x:c r="L39" s="23"/>
      <x:c r="M39" s="19" t="str">
        <x:v>821213</x:v>
      </x:c>
      <x:c r="N39" s="19" t="str">
        <x:v>BELL FUND V FOUR POINTS LLC</x:v>
      </x:c>
      <x:c r="O39" s="19" t="str">
        <x:v>11220 RANCH RD 2222</x:v>
      </x:c>
      <x:c r="P39" s="19" t="str">
        <x:v>BELL AT FOUR POINTS</x:v>
      </x:c>
      <x:c r="Q39" s="19" t="str">
        <x:v>02,03,0A,1G,2J,68,69</x:v>
      </x:c>
      <x:c r="R39" s="19" t="str">
        <x:v>2026-07-18</x:v>
      </x:c>
      <x:c r="S39" s="19" t="str">
        <x:v>https://traviscad.org/wp-content/largefiles/2026%20Certified%20Appraisal%20Export%20Supp%200_07182026.zip</x:v>
      </x:c>
      <x:c r="T39" s="19" t="str">
        <x:v>2026-10-30</x:v>
      </x:c>
      <x:c r="U39" s="19" t="str">
        <x:v>https://bellpartnersinc.com/2016/bell-partners-acquires-apartment-community-in-austin-texas-2/ | https://bellpartnersinc.com/communities/?search=Austin+tx | https://bellpartnersinc.com/2026/bgo-and-bell-partners-complete-transaction-to-create-a-leading-u-s-multifamily-platform/</x:v>
      </x:c>
      <x:c r="V39" s="19" t="str">
        <x:v>https://bellpartnersinc.com/2016/bell-partners-acquires-apartment-community-in-austin-texas-2/</x:v>
      </x:c>
      <x:c r="W39" s="19" t="str">
        <x:v>high</x:v>
      </x:c>
      <x:c r="X39" s="19" t="str">
        <x:v>high</x:v>
      </x:c>
      <x:c r="Y39" s="19" t="str">
        <x:v>https://bellpartnersinc.com/communities/?search=Austin+tx</x:v>
      </x:c>
      <x:c r="Z39" s="19" t="str">
        <x:v>2026-10-30</x:v>
      </x:c>
      <x:c r="AA39" s="19" t="str">
        <x:v>Marketing 11210 FM2222 vs TCAD 11220 Ranch Road2222; same Bell Fund V campus. Current Bell portfolio and TCAD fund names support sponsor identification. Bell joined BGO/Sun Life July2,2026. This identifies investment manager and named property fund, not undisclosed limited partners or exact economic shares.</x:v>
      </x:c>
    </x:row>
    <x:row r="40" ht="60" hidden="0" customHeight="1">
      <x:c r="A40" s="19" t="str">
        <x:v>Bell Lakeshore</x:v>
      </x:c>
      <x:c r="B40" s="19" t="str">
        <x:v>2515 Elmont Dr</x:v>
      </x:c>
      <x:c r="C40" s="19" t="str">
        <x:v>Austin</x:v>
      </x:c>
      <x:c r="D40" s="19" t="str">
        <x:v>Travis</x:v>
      </x:c>
      <x:c r="E40" s="19" t="str">
        <x:v>True</x:v>
      </x:c>
      <x:c r="F40" s="19" t="str">
        <x:v>TCAD tax-code test: 02 present</x:v>
      </x:c>
      <x:c r="G40" s="23" t="n">
        <x:v>339</x:v>
      </x:c>
      <x:c r="H40" s="19" t="str">
        <x:v>Bell Partners (BGO / Sun Life platform)</x:v>
      </x:c>
      <x:c r="I40" s="19" t="str">
        <x:v>private institutional fund</x:v>
      </x:c>
      <x:c r="J40" s="19" t="str">
        <x:v>Bell Core Fund I</x:v>
      </x:c>
      <x:c r="K40" s="19" t="str">
        <x:v>Greensboro, North Carolina (Bell operating headquarters); parent Sun Life, Canada</x:v>
      </x:c>
      <x:c r="L40" s="23"/>
      <x:c r="M40" s="19" t="str">
        <x:v>285503</x:v>
      </x:c>
      <x:c r="N40" s="19" t="str">
        <x:v>BCF 1 LAKESHORE LLC</x:v>
      </x:c>
      <x:c r="O40" s="19" t="str">
        <x:v>2515 ELMONT DR</x:v>
      </x:c>
      <x:c r="P40" s="19" t="str">
        <x:v>BELL LAKESHORE</x:v>
      </x:c>
      <x:c r="Q40" s="19" t="str">
        <x:v>01,02,03,0A,2J,68</x:v>
      </x:c>
      <x:c r="R40" s="19" t="str">
        <x:v>2026-07-18</x:v>
      </x:c>
      <x:c r="S40" s="19" t="str">
        <x:v>https://traviscad.org/wp-content/largefiles/2026%20Certified%20Appraisal%20Export%20Supp%200_07182026.zip</x:v>
      </x:c>
      <x:c r="T40" s="19" t="str">
        <x:v>2026-10-30</x:v>
      </x:c>
      <x:c r="U40" s="19" t="str">
        <x:v>https://www.prnewswire.com/news-releases/bell-partners-acquires-the-lenox-boardwalk-in-austin-texas-301363385.html | https://bellpartnersinc.com/communities/?search=Austin+tx | https://bellpartnersinc.com/2026/bgo-and-bell-partners-complete-transaction-to-create-a-leading-u-s-multifamily-platform/</x:v>
      </x:c>
      <x:c r="V40" s="19" t="str">
        <x:v>https://www.prnewswire.com/news-releases/bell-partners-acquires-the-lenox-boardwalk-in-austin-texas-301363385.html</x:v>
      </x:c>
      <x:c r="W40" s="19" t="str">
        <x:v>high</x:v>
      </x:c>
      <x:c r="X40" s="19" t="str">
        <x:v>high</x:v>
      </x:c>
      <x:c r="Y40" s="19" t="str">
        <x:v>https://bellpartnersinc.com/communities/?search=Austin+tx</x:v>
      </x:c>
      <x:c r="Z40" s="19" t="str">
        <x:v>2026-10-30</x:v>
      </x:c>
      <x:c r="AA40" s="19" t="str">
        <x:v>Core fund, distinguish from opportunistic fund classification. Current Bell portfolio and TCAD fund names support sponsor identification. Bell joined BGO/Sun Life July2,2026. This identifies investment manager and named property fund, not undisclosed limited partners or exact economic shares.</x:v>
      </x:c>
    </x:row>
    <x:row r="41" ht="48" hidden="0" customHeight="1">
      <x:c r="A41" s="19" t="str">
        <x:v>Bell South Lamar</x:v>
      </x:c>
      <x:c r="B41" s="19" t="str">
        <x:v>2717 S Lamar Blvd</x:v>
      </x:c>
      <x:c r="C41" s="19" t="str">
        <x:v>Austin</x:v>
      </x:c>
      <x:c r="D41" s="19" t="str">
        <x:v>Travis</x:v>
      </x:c>
      <x:c r="E41" s="19" t="str">
        <x:v>True</x:v>
      </x:c>
      <x:c r="F41" s="19" t="str">
        <x:v>TCAD tax-code test: 02 present</x:v>
      </x:c>
      <x:c r="G41" s="23" t="n">
        <x:v>357</x:v>
      </x:c>
      <x:c r="H41" s="19" t="str">
        <x:v>Bell Partners (BGO / Sun Life platform)</x:v>
      </x:c>
      <x:c r="I41" s="19" t="str">
        <x:v>private institutional fund</x:v>
      </x:c>
      <x:c r="J41" s="19" t="str">
        <x:v>Bell Apartment Fund V</x:v>
      </x:c>
      <x:c r="K41" s="19" t="str">
        <x:v>Greensboro, North Carolina (Bell operating headquarters); parent Sun Life, Canada</x:v>
      </x:c>
      <x:c r="L41" s="23"/>
      <x:c r="M41" s="19" t="str">
        <x:v>772165</x:v>
      </x:c>
      <x:c r="N41" s="19" t="str">
        <x:v>BELL FUND V SOUTH LAMAR LLC</x:v>
      </x:c>
      <x:c r="O41" s="19" t="str">
        <x:v>2717 S LAMAR BLVD</x:v>
      </x:c>
      <x:c r="P41" s="19" t="str">
        <x:v>BELL SOUTH LAMAR</x:v>
      </x:c>
      <x:c r="Q41" s="19" t="str">
        <x:v>01,02,03,0A,2J,68</x:v>
      </x:c>
      <x:c r="R41" s="19" t="str">
        <x:v>2026-07-18</x:v>
      </x:c>
      <x:c r="S41" s="19" t="str">
        <x:v>https://traviscad.org/wp-content/largefiles/2026%20Certified%20Appraisal%20Export%20Supp%200_07182026.zip</x:v>
      </x:c>
      <x:c r="T41" s="19" t="str">
        <x:v>2026-10-30</x:v>
      </x:c>
      <x:c r="U41" s="19" t="str">
        <x:v>https://bellpartnersinc.com/2016/bell-partners-acquires-apartment-community-in-austin-texas/ | https://bellpartnersinc.com/communities/?search=Austin+tx | https://bellpartnersinc.com/2026/bgo-and-bell-partners-complete-transaction-to-create-a-leading-u-s-multifamily-platform/</x:v>
      </x:c>
      <x:c r="V41" s="19" t="str">
        <x:v>https://bellpartnersinc.com/2016/bell-partners-acquires-apartment-community-in-austin-texas/</x:v>
      </x:c>
      <x:c r="W41" s="19" t="str">
        <x:v>high</x:v>
      </x:c>
      <x:c r="X41" s="19" t="str">
        <x:v>high</x:v>
      </x:c>
      <x:c r="Y41" s="19" t="str">
        <x:v>https://bellpartnersinc.com/communities/?search=Austin+tx</x:v>
      </x:c>
      <x:c r="Z41" s="19" t="str">
        <x:v>2026-10-30</x:v>
      </x:c>
      <x:c r="AA41" s="19" t="str">
        <x:v>Current Bell portfolio and TCAD fund names support sponsor identification. Bell joined BGO/Sun Life July2,2026. This identifies investment manager and named property fund, not undisclosed limited partners or exact economic shares.</x:v>
      </x:c>
    </x:row>
    <x:row r="42" ht="48" hidden="0" customHeight="1">
      <x:c r="A42" s="19" t="str">
        <x:v>Bell South Shore</x:v>
      </x:c>
      <x:c r="B42" s="19" t="str">
        <x:v>1333 Shore District Dr</x:v>
      </x:c>
      <x:c r="C42" s="19" t="str">
        <x:v>Austin</x:v>
      </x:c>
      <x:c r="D42" s="19" t="str">
        <x:v>Travis</x:v>
      </x:c>
      <x:c r="E42" s="19" t="str">
        <x:v>True</x:v>
      </x:c>
      <x:c r="F42" s="19" t="str">
        <x:v>TCAD tax-code test: 02 present</x:v>
      </x:c>
      <x:c r="G42" s="23" t="n">
        <x:v>506</x:v>
      </x:c>
      <x:c r="H42" s="19" t="str">
        <x:v>Bell Partners (BGO / Sun Life platform)</x:v>
      </x:c>
      <x:c r="I42" s="19" t="str">
        <x:v>private institutional fund</x:v>
      </x:c>
      <x:c r="J42" s="19" t="str">
        <x:v>Bell Apartment Fund VII</x:v>
      </x:c>
      <x:c r="K42" s="19" t="str">
        <x:v>Greensboro, North Carolina (Bell operating headquarters); parent Sun Life, Canada</x:v>
      </x:c>
      <x:c r="L42" s="23"/>
      <x:c r="M42" s="19" t="str">
        <x:v>838125</x:v>
      </x:c>
      <x:c r="N42" s="19" t="str">
        <x:v>BELL FUND VII SOUTH SHORE DISTRICT LP</x:v>
      </x:c>
      <x:c r="O42" s="19" t="str">
        <x:v>1333 SHORE DISTRICT DR</x:v>
      </x:c>
      <x:c r="P42" s="19" t="str">
        <x:v>BELL SOUTH SHORE DISTRICT PH I, II, III</x:v>
      </x:c>
      <x:c r="Q42" s="19" t="str">
        <x:v>01,02,03,0A,2J,68</x:v>
      </x:c>
      <x:c r="R42" s="19" t="str">
        <x:v>2026-07-18</x:v>
      </x:c>
      <x:c r="S42" s="19" t="str">
        <x:v>https://traviscad.org/wp-content/largefiles/2026%20Certified%20Appraisal%20Export%20Supp%200_07182026.zip</x:v>
      </x:c>
      <x:c r="T42" s="19" t="str">
        <x:v>2026-10-30</x:v>
      </x:c>
      <x:c r="U42" s="19" t="str">
        <x:v>https://www.rentcafe.com/apartments/tx/austin/south-shore-district/default.aspx | https://bellpartnersinc.com/communities/?search=Austin+tx | https://bellpartnersinc.com/2026/bgo-and-bell-partners-complete-transaction-to-create-a-leading-u-s-multifamily-platform/</x:v>
      </x:c>
      <x:c r="V42" s="19" t="str">
        <x:v>https://www.rentcafe.com/apartments/tx/austin/south-shore-district/default.aspx</x:v>
      </x:c>
      <x:c r="W42" s="19" t="str">
        <x:v>high</x:v>
      </x:c>
      <x:c r="X42" s="19" t="str">
        <x:v>high</x:v>
      </x:c>
      <x:c r="Y42" s="19" t="str">
        <x:v>https://bellpartnersinc.com/communities/?search=Austin+tx</x:v>
      </x:c>
      <x:c r="Z42" s="19" t="str">
        <x:v>2026-10-30</x:v>
      </x:c>
      <x:c r="AA42" s="19" t="str">
        <x:v>TCAD DBA phases I/II/III, one community. Current Bell portfolio and TCAD fund names support sponsor identification. Bell joined BGO/Sun Life July2,2026. This identifies investment manager and named property fund, not undisclosed limited partners or exact economic shares.</x:v>
      </x:c>
    </x:row>
    <x:row r="43" ht="72" hidden="0" customHeight="1">
      <x:c r="A43" s="19" t="str">
        <x:v>Bell Southpark</x:v>
      </x:c>
      <x:c r="B43" s="19" t="str">
        <x:v>10500 S Interstate 35</x:v>
      </x:c>
      <x:c r="C43" s="19" t="str">
        <x:v>Austin</x:v>
      </x:c>
      <x:c r="D43" s="19" t="str">
        <x:v>Travis</x:v>
      </x:c>
      <x:c r="E43" s="19" t="str">
        <x:v>True</x:v>
      </x:c>
      <x:c r="F43" s="19" t="str">
        <x:v>TCAD tax-code test: 02 present</x:v>
      </x:c>
      <x:c r="G43" s="23" t="n">
        <x:v>949</x:v>
      </x:c>
      <x:c r="H43" s="19" t="str">
        <x:v>Bell Partners (BGO / Sun Life platform)</x:v>
      </x:c>
      <x:c r="I43" s="19" t="str">
        <x:v>private institutional fund</x:v>
      </x:c>
      <x:c r="J43" s="19" t="str">
        <x:v>Bell Apartment Fund VI and Bell Apartment Fund VII</x:v>
      </x:c>
      <x:c r="K43" s="19" t="str">
        <x:v>Greensboro, North Carolina (Bell operating headquarters); parent Sun Life, Canada</x:v>
      </x:c>
      <x:c r="L43" s="23"/>
      <x:c r="M43" s="19" t="str">
        <x:v>878332;879205;887111</x:v>
      </x:c>
      <x:c r="N43" s="19" t="str">
        <x:v>BELL FUND VII SOUTHPARK SPRINGS LLC | BELL FUND VI SOUTH AUSTIN LLC | BELL FUND VII SOUTHPARK MEADOWS LLC</x:v>
      </x:c>
      <x:c r="O43" s="19" t="str">
        <x:v>10500 S INTERSTATE HY 35 | 10600 BREZZA LN | 10500 S IH 35 SVRD SB</x:v>
      </x:c>
      <x:c r="P43" s="19" t="str">
        <x:v>BELL SOUTHPARK | BELL SP(BREZZA) | BELL SOUTHPARK III</x:v>
      </x:c>
      <x:c r="Q43" s="19" t="str">
        <x:v>01,02,03,0A,2J,68 | 01,02,03,0A,2J,68 | 01,02,03,0A,2J,68</x:v>
      </x:c>
      <x:c r="R43" s="19" t="str">
        <x:v>2026-07-18</x:v>
      </x:c>
      <x:c r="S43" s="19" t="str">
        <x:v>https://traviscad.org/wp-content/largefiles/2026%20Certified%20Appraisal%20Export%20Supp%200_07182026.zip</x:v>
      </x:c>
      <x:c r="T43" s="19" t="str">
        <x:v>2026-10-30</x:v>
      </x:c>
      <x:c r="U43" s="19" t="str">
        <x:v>https://www.prnewswire.com/news-releases/bell-partners-acquires-two-austin-properties-to-create-949-unit-multifamily-community-301306770.html | https://bellpartnersinc.com/communities/?search=Austin+tx | https://bellpartnersinc.com/2026/bgo-and-bell-partners-complete-transaction-to-create-a-leading-u-s-multifamily-platform/</x:v>
      </x:c>
      <x:c r="V43" s="19" t="str">
        <x:v>https://www.prnewswire.com/news-releases/bell-partners-acquires-two-austin-properties-to-create-949-unit-multifamily-community-301306770.html</x:v>
      </x:c>
      <x:c r="W43" s="19" t="str">
        <x:v>high</x:v>
      </x:c>
      <x:c r="X43" s="19" t="str">
        <x:v>high</x:v>
      </x:c>
      <x:c r="Y43" s="19" t="str">
        <x:v>https://bellpartnersinc.com/communities/?search=Austin+tx</x:v>
      </x:c>
      <x:c r="Z43" s="19" t="str">
        <x:v>2026-10-30</x:v>
      </x:c>
      <x:c r="AA43" s="19" t="str">
        <x:v>One marketed community spans three legal accounts and two funds: 330-unit Parks (Fund VI), 400-unit Springs +219-unit Meadows (Fund VII). Fund VII acquisition added619 units to existing330 in2021. Current Bell portfolio and TCAD fund names support sponsor identification. Bell joined BGO/Sun Life July2,2026. This identifies investment manager and named property fund, not undisclosed limited partners or exact economic shares.</x:v>
      </x:c>
    </x:row>
    <x:row r="44" ht="48" hidden="0" customHeight="1">
      <x:c r="A44" s="19" t="str">
        <x:v>AMLI Lakeline</x:v>
      </x:c>
      <x:c r="B44" s="19" t="str">
        <x:v>13500 Lyndhurst St</x:v>
      </x:c>
      <x:c r="C44" s="19" t="str">
        <x:v>Austin</x:v>
      </x:c>
      <x:c r="D44" s="19" t="str">
        <x:v>Williamson</x:v>
      </x:c>
      <x:c r="E44" s="19" t="str">
        <x:v>True</x:v>
      </x:c>
      <x:c r="F44" s="19" t="str">
        <x:v>WCAD tax-code test: CAU present</x:v>
      </x:c>
      <x:c r="G44" s="23" t="n">
        <x:v>373</x:v>
      </x:c>
      <x:c r="H44" s="19" t="str">
        <x:v>AMLI Residential / Morgan Stanley-managed PRIME platform</x:v>
      </x:c>
      <x:c r="I44" s="19" t="str">
        <x:v>private institutional core fund</x:v>
      </x:c>
      <x:c r="J44" s="19" t="str">
        <x:v>PRIME Property Fund (AMLI platform owner; property-level stake not disclosed)</x:v>
      </x:c>
      <x:c r="K44" s="19" t="str">
        <x:v>Chicago, Illinois (AMLI platform); Morgan Stanley manager, New York</x:v>
      </x:c>
      <x:c r="L44" s="23"/>
      <x:c r="M44" s="19" t="str">
        <x:v>383580</x:v>
      </x:c>
      <x:c r="N44" s="19" t="str">
        <x:v>PPF AMLI 13500 LYNDHURST STREET LLC</x:v>
      </x:c>
      <x:c r="O44" s="19" t="str">
        <x:v>13500 LYNDHURST ST, AUSTIN, TX  78717</x:v>
      </x:c>
      <x:c r="P44" s="19" t="str">
        <x:v>AMLI LAKELINE</x:v>
      </x:c>
      <x:c r="Q44" s="19" t="str">
        <x:v>CAD,CAU,GWI,J01,RFM,SRR,W09</x:v>
      </x:c>
      <x:c r="R44" s="19" t="str">
        <x:v>2026-10-29</x:v>
      </x:c>
      <x:c r="S44" s="19" t="str">
        <x:v>https://search.wcad.org/</x:v>
      </x:c>
      <x:c r="T44" s="19" t="str">
        <x:v>2026-10-30</x:v>
      </x:c>
      <x:c r="U44" s="19" t="str">
        <x:v>https://www.amli.com/about-us | https://www.amli.com/apartments/austin</x:v>
      </x:c>
      <x:c r="V44" s="19" t="str">
        <x:v>https://www.apartmenthomeliving.com/apartment-finder/AMLI-Lakeline-Austin-TX-78717-8454006</x:v>
      </x:c>
      <x:c r="W44" s="19" t="str">
        <x:v>medium</x:v>
      </x:c>
      <x:c r="X44" s="19" t="str">
        <x:v>high platform; property stake undisclosed</x:v>
      </x:c>
      <x:c r="Y44" s="19" t="str">
        <x:v>https://www.amli.com/apartments/austin</x:v>
      </x:c>
      <x:c r="Z44" s="19" t="str">
        <x:v>2026-10-30</x:v>
      </x:c>
      <x:c r="AA44" s="19" t="str">
        <x:v>AMLI states its owner is PRIME Property Fund, a core open-ended institutional real-estate fund managed by Morgan Stanley. Sponsor identity does not establish sole property ownership or all investors. Planned AMLI Park Central (spring2027) excluded from operating stock.</x:v>
      </x:c>
    </x:row>
    <x:row r="45" ht="48" hidden="0" customHeight="1">
      <x:c r="A45" s="19" t="str">
        <x:v>AMLI Covered Bridge</x:v>
      </x:c>
      <x:c r="B45" s="19" t="str">
        <x:v>8715 W Highway 71</x:v>
      </x:c>
      <x:c r="C45" s="19" t="str">
        <x:v>Austin</x:v>
      </x:c>
      <x:c r="D45" s="19" t="str">
        <x:v>Travis</x:v>
      </x:c>
      <x:c r="E45" s="19" t="str">
        <x:v>True</x:v>
      </x:c>
      <x:c r="F45" s="19" t="str">
        <x:v>TCAD tax-code test: 02 present</x:v>
      </x:c>
      <x:c r="G45" s="23" t="n">
        <x:v>360</x:v>
      </x:c>
      <x:c r="H45" s="19" t="str">
        <x:v>AMLI Residential / Morgan Stanley-managed PRIME platform</x:v>
      </x:c>
      <x:c r="I45" s="19" t="str">
        <x:v>private institutional core fund</x:v>
      </x:c>
      <x:c r="J45" s="19" t="str">
        <x:v>PRIME Property Fund (AMLI platform owner; property-level stake not disclosed)</x:v>
      </x:c>
      <x:c r="K45" s="19" t="str">
        <x:v>Chicago, Illinois (AMLI platform); Morgan Stanley manager, New York</x:v>
      </x:c>
      <x:c r="L45" s="23"/>
      <x:c r="M45" s="19" t="str">
        <x:v>836646</x:v>
      </x:c>
      <x:c r="N45" s="19" t="str">
        <x:v>PPF AMLI COVERED BRIDGE DRIVE LLC</x:v>
      </x:c>
      <x:c r="O45" s="19" t="str">
        <x:v>8715 W STATE HY 71</x:v>
      </x:c>
      <x:c r="P45" s="19" t="str">
        <x:v>AMLI COVERED BRIDGE</x:v>
      </x:c>
      <x:c r="Q45" s="19" t="str">
        <x:v>01,02,03,0A,2J,68</x:v>
      </x:c>
      <x:c r="R45" s="19" t="str">
        <x:v>2026-07-18</x:v>
      </x:c>
      <x:c r="S45" s="19" t="str">
        <x:v>https://traviscad.org/wp-content/largefiles/2026%20Certified%20Appraisal%20Export%20Supp%200_07182026.zip</x:v>
      </x:c>
      <x:c r="T45" s="19" t="str">
        <x:v>2026-10-30</x:v>
      </x:c>
      <x:c r="U45" s="19" t="str">
        <x:v>https://www.amli.com/about-us | https://www.amli.com/apartments/austin</x:v>
      </x:c>
      <x:c r="V45" s="19" t="str">
        <x:v>https://www.amli.com/blog/amli-earns-top-sustainability-awards-austin</x:v>
      </x:c>
      <x:c r="W45" s="19" t="str">
        <x:v>high</x:v>
      </x:c>
      <x:c r="X45" s="19" t="str">
        <x:v>high platform; property stake undisclosed</x:v>
      </x:c>
      <x:c r="Y45" s="19" t="str">
        <x:v>https://www.amli.com/apartments/austin</x:v>
      </x:c>
      <x:c r="Z45" s="19" t="str">
        <x:v>2026-10-30</x:v>
      </x:c>
      <x:c r="AA45" s="19" t="str">
        <x:v>AMLI states its owner is PRIME Property Fund, a core open-ended institutional real-estate fund managed by Morgan Stanley. Sponsor identity does not establish sole property ownership or all investors. Planned AMLI Park Central (spring2027) excluded from operating stock.</x:v>
      </x:c>
    </x:row>
    <x:row r="46" ht="48" hidden="0" customHeight="1">
      <x:c r="A46" s="19" t="str">
        <x:v>AMLI 300</x:v>
      </x:c>
      <x:c r="B46" s="19" t="str">
        <x:v>300 N Lamar Blvd</x:v>
      </x:c>
      <x:c r="C46" s="19" t="str">
        <x:v>Austin</x:v>
      </x:c>
      <x:c r="D46" s="19" t="str">
        <x:v>Travis</x:v>
      </x:c>
      <x:c r="E46" s="19" t="str">
        <x:v>True</x:v>
      </x:c>
      <x:c r="F46" s="19" t="str">
        <x:v>TCAD tax-code test: 02 present</x:v>
      </x:c>
      <x:c r="G46" s="23" t="n">
        <x:v>154</x:v>
      </x:c>
      <x:c r="H46" s="19" t="str">
        <x:v>AMLI Residential / Morgan Stanley-managed PRIME platform</x:v>
      </x:c>
      <x:c r="I46" s="19" t="str">
        <x:v>private institutional core fund</x:v>
      </x:c>
      <x:c r="J46" s="19" t="str">
        <x:v>PRIME Property Fund (AMLI platform owner; property-level stake not disclosed)</x:v>
      </x:c>
      <x:c r="K46" s="19" t="str">
        <x:v>Chicago, Illinois (AMLI platform); Morgan Stanley manager, New York</x:v>
      </x:c>
      <x:c r="L46" s="23"/>
      <x:c r="M46" s="19" t="str">
        <x:v>106565</x:v>
      </x:c>
      <x:c r="N46" s="19" t="str">
        <x:v>PPF AMLI 300 NORTH LAMAR BLVD LLC</x:v>
      </x:c>
      <x:c r="O46" s="19" t="str">
        <x:v>300 N LAMAR BLVD</x:v>
      </x:c>
      <x:c r="P46" s="19" t="str">
        <x:v>AMLI 300 (300 NORTH LAMAR APTS) (GOODWIL</x:v>
      </x:c>
      <x:c r="Q46" s="19" t="str">
        <x:v>01,02,03,0A,2J,68,LSRD</x:v>
      </x:c>
      <x:c r="R46" s="19" t="str">
        <x:v>2026-07-18</x:v>
      </x:c>
      <x:c r="S46" s="19" t="str">
        <x:v>https://traviscad.org/wp-content/largefiles/2026%20Certified%20Appraisal%20Export%20Supp%200_07182026.zip</x:v>
      </x:c>
      <x:c r="T46" s="19" t="str">
        <x:v>2026-10-30</x:v>
      </x:c>
      <x:c r="U46" s="19" t="str">
        <x:v>https://www.amli.com/about-us | https://www.amli.com/apartments/austin</x:v>
      </x:c>
      <x:c r="V46" s="19" t="str">
        <x:v>https://www.forrent.com/tx/austin/amli-300/s68zgm5</x:v>
      </x:c>
      <x:c r="W46" s="19" t="str">
        <x:v>medium</x:v>
      </x:c>
      <x:c r="X46" s="19" t="str">
        <x:v>high platform; property stake undisclosed</x:v>
      </x:c>
      <x:c r="Y46" s="19" t="str">
        <x:v>https://www.amli.com/apartments/austin</x:v>
      </x:c>
      <x:c r="Z46" s="19" t="str">
        <x:v>2026-10-30</x:v>
      </x:c>
      <x:c r="AA46" s="19" t="str">
        <x:v>AMLI states its owner is PRIME Property Fund, a core open-ended institutional real-estate fund managed by Morgan Stanley. Sponsor identity does not establish sole property ownership or all investors. Planned AMLI Park Central (spring2027) excluded from operating stock.</x:v>
      </x:c>
    </x:row>
    <x:row r="47" ht="72" hidden="0" customHeight="1">
      <x:c r="A47" s="19" t="str">
        <x:v>AMLI Branch Park</x:v>
      </x:c>
      <x:c r="B47" s="19" t="str">
        <x:v>1911 Philomena St</x:v>
      </x:c>
      <x:c r="C47" s="19" t="str">
        <x:v>Austin</x:v>
      </x:c>
      <x:c r="D47" s="19" t="str">
        <x:v>Travis</x:v>
      </x:c>
      <x:c r="E47" s="19" t="str">
        <x:v>True</x:v>
      </x:c>
      <x:c r="F47" s="19" t="str">
        <x:v>TCAD tax-code test: 02 present</x:v>
      </x:c>
      <x:c r="G47" s="23" t="n">
        <x:v>406</x:v>
      </x:c>
      <x:c r="H47" s="19" t="str">
        <x:v>AMLI Residential / Morgan Stanley-managed PRIME platform</x:v>
      </x:c>
      <x:c r="I47" s="19" t="str">
        <x:v>private institutional core fund</x:v>
      </x:c>
      <x:c r="J47" s="19" t="str">
        <x:v>PRIME Property Fund (AMLI platform owner; property-level stake not disclosed)</x:v>
      </x:c>
      <x:c r="K47" s="19" t="str">
        <x:v>Chicago, Illinois (AMLI platform); Morgan Stanley manager, New York</x:v>
      </x:c>
      <x:c r="L47" s="23"/>
      <x:c r="M47" s="19" t="str">
        <x:v>833248;984197</x:v>
      </x:c>
      <x:c r="N47" s="19" t="str">
        <x:v>PPF AMLI ROBERT BROWNING STREET | PPF AMLI PHILOMENA STREET NORTH LLC</x:v>
      </x:c>
      <x:c r="O47" s="19" t="str">
        <x:v>4524 MATTIE ST | 1911 PHILOMENA ST</x:v>
      </x:c>
      <x:c r="P47" s="19" t="str">
        <x:v>AMLI BRANCH PARK PH 1 | AMLI BRANCH PARK</x:v>
      </x:c>
      <x:c r="Q47" s="19" t="str">
        <x:v>01,02,03,0A,2J,68,6K | 01,02,03,0A,2J,68,6K</x:v>
      </x:c>
      <x:c r="R47" s="19" t="str">
        <x:v>2026-07-18</x:v>
      </x:c>
      <x:c r="S47" s="19" t="str">
        <x:v>https://traviscad.org/wp-content/largefiles/2026%20Certified%20Appraisal%20Export%20Supp%200_07182026.zip</x:v>
      </x:c>
      <x:c r="T47" s="19" t="str">
        <x:v>2026-10-30</x:v>
      </x:c>
      <x:c r="U47" s="19" t="str">
        <x:v>https://www.amli.com/about-us | https://www.amli.com/apartments/austin</x:v>
      </x:c>
      <x:c r="V47" s="19" t="str">
        <x:v>https://services.austintexas.gov/edims/document.cfm?id=441106</x:v>
      </x:c>
      <x:c r="W47" s="19" t="str">
        <x:v>high</x:v>
      </x:c>
      <x:c r="X47" s="19" t="str">
        <x:v>high platform; property stake undisclosed</x:v>
      </x:c>
      <x:c r="Y47" s="19" t="str">
        <x:v>https://www.amli.com/apartments/austin</x:v>
      </x:c>
      <x:c r="Z47" s="19" t="str">
        <x:v>2026-10-30</x:v>
      </x:c>
      <x:c r="AA47" s="19" t="str">
        <x:v>One community links two phases/accounts;406 is combined project total, not406 plus237 north-phase units. AMLI states its owner is PRIME Property Fund, a core open-ended institutional real-estate fund managed by Morgan Stanley. Sponsor identity does not establish sole property ownership or all investors. Planned AMLI Park Central (spring2027) excluded from operating stock.</x:v>
      </x:c>
    </x:row>
    <x:row r="48" ht="84" hidden="0" customHeight="1">
      <x:c r="A48" s="19" t="str">
        <x:v>AMLI on 2ND</x:v>
      </x:c>
      <x:c r="B48" s="19" t="str">
        <x:v>421 W 3rd St</x:v>
      </x:c>
      <x:c r="C48" s="19" t="str">
        <x:v>Austin</x:v>
      </x:c>
      <x:c r="D48" s="19" t="str">
        <x:v>Travis</x:v>
      </x:c>
      <x:c r="E48" s="19" t="str">
        <x:v>True</x:v>
      </x:c>
      <x:c r="F48" s="19" t="str">
        <x:v>TCAD tax-code test: 02 present</x:v>
      </x:c>
      <x:c r="G48" s="23" t="n">
        <x:v>231</x:v>
      </x:c>
      <x:c r="H48" s="19" t="str">
        <x:v>AMLI Residential / Morgan Stanley-managed PRIME platform</x:v>
      </x:c>
      <x:c r="I48" s="19" t="str">
        <x:v>private institutional core fund</x:v>
      </x:c>
      <x:c r="J48" s="19" t="str">
        <x:v>PRIME Property Fund (AMLI platform owner; property-level stake not disclosed)</x:v>
      </x:c>
      <x:c r="K48" s="19" t="str">
        <x:v>Chicago, Illinois (AMLI platform); Morgan Stanley manager, New York</x:v>
      </x:c>
      <x:c r="L48" s="23"/>
      <x:c r="M48" s="19" t="str">
        <x:v>192762;741999</x:v>
      </x:c>
      <x:c r="N48" s="19" t="str">
        <x:v>CITY OF AUSTIN | AMLI RESIDENTIAL PROPERTIES LP</x:v>
      </x:c>
      <x:c r="O48" s="19" t="str">
        <x:v>421 W 3 ST | 421 W 3RD ST</x:v>
      </x:c>
      <x:c r="P48" s="19" t="str">
        <x:v>AMLI ON 2ND (HIGH-RISE LAND) | AMLI ON 2ND (HIGH-RISE) IMPS ONLY</x:v>
      </x:c>
      <x:c r="Q48" s="19" t="str">
        <x:v>01,02,03,0A,2J,68,2U | 01,02,03,0A,2J,68,2U</x:v>
      </x:c>
      <x:c r="R48" s="19" t="str">
        <x:v>2026-07-18</x:v>
      </x:c>
      <x:c r="S48" s="19" t="str">
        <x:v>https://traviscad.org/wp-content/largefiles/2026%20Certified%20Appraisal%20Export%20Supp%200_07182026.zip</x:v>
      </x:c>
      <x:c r="T48" s="19" t="str">
        <x:v>2026-10-30</x:v>
      </x:c>
      <x:c r="U48" s="19" t="str">
        <x:v>https://www.amli.com/about-us | https://www.amli.com/apartments/austin</x:v>
      </x:c>
      <x:c r="V48" s="19" t="str">
        <x:v>https://www.forrent.com/tx/austin/amli-on-2nd/0ztrg81</x:v>
      </x:c>
      <x:c r="W48" s="19" t="str">
        <x:v>medium</x:v>
      </x:c>
      <x:c r="X48" s="19" t="str">
        <x:v>high platform; property stake undisclosed</x:v>
      </x:c>
      <x:c r="Y48" s="19" t="str">
        <x:v>https://www.amli.com/apartments/austin</x:v>
      </x:c>
      <x:c r="Z48" s="19" t="str">
        <x:v>2026-10-30</x:v>
      </x:c>
      <x:c r="AA48" s="19" t="str">
        <x:v>City of Austin owns land account192762; AMLI improvements account741999. Count community once. Neither included roll account shows active exemption code; public land title does not on its own prove a PFC tax exemption. AMLI states its owner is PRIME Property Fund, a core open-ended institutional real-estate fund managed by Morgan Stanley. Sponsor identity does not establish sole property ownership or all investors. Planned AMLI Park Central (spring2027) excluded from operating stock.</x:v>
      </x:c>
    </x:row>
    <x:row r="49" ht="84" hidden="0" customHeight="1">
      <x:c r="A49" s="19" t="str">
        <x:v>AMLI North Park</x:v>
      </x:c>
      <x:c r="B49" s="19" t="str">
        <x:v>2300 Aldrich St</x:v>
      </x:c>
      <x:c r="C49" s="19" t="str">
        <x:v>Austin</x:v>
      </x:c>
      <x:c r="D49" s="19" t="str">
        <x:v>Travis</x:v>
      </x:c>
      <x:c r="E49" s="19" t="str">
        <x:v>True</x:v>
      </x:c>
      <x:c r="F49" s="19" t="str">
        <x:v>TCAD tax-code test: 02 present</x:v>
      </x:c>
      <x:c r="G49" s="23" t="n">
        <x:v>326</x:v>
      </x:c>
      <x:c r="H49" s="19" t="str">
        <x:v>AMLI Residential / Morgan Stanley-managed PRIME platform</x:v>
      </x:c>
      <x:c r="I49" s="19" t="str">
        <x:v>unresolved property fund; AMLI operating platform</x:v>
      </x:c>
      <x:c r="J49" s="19" t="str">
        <x:v>Unresolved property-level investor; AMLI operating platform</x:v>
      </x:c>
      <x:c r="K49" s="19" t="str">
        <x:v>Chicago, Illinois (AMLI platform); Morgan Stanley manager, New York</x:v>
      </x:c>
      <x:c r="L49" s="23"/>
      <x:c r="M49" s="19" t="str">
        <x:v>911435</x:v>
      </x:c>
      <x:c r="N49" s="19" t="str">
        <x:v>MUELLER ALDRICH NE L2B3 LP</x:v>
      </x:c>
      <x:c r="O49" s="19" t="str">
        <x:v>2300 ALDRICH ST</x:v>
      </x:c>
      <x:c r="P49" s="19" t="str">
        <x:v>AMLI NORTH PARK</x:v>
      </x:c>
      <x:c r="Q49" s="19" t="str">
        <x:v>01,02,03,0A,2J,68,6K</x:v>
      </x:c>
      <x:c r="R49" s="19" t="str">
        <x:v>2026-07-18</x:v>
      </x:c>
      <x:c r="S49" s="19" t="str">
        <x:v>https://traviscad.org/wp-content/largefiles/2026%20Certified%20Appraisal%20Export%20Supp%200_07182026.zip</x:v>
      </x:c>
      <x:c r="T49" s="19" t="str">
        <x:v>2026-10-30</x:v>
      </x:c>
      <x:c r="U49" s="19" t="str">
        <x:v>https://www.amli.com/about-us | https://www.amli.com/apartments/austin</x:v>
      </x:c>
      <x:c r="V49" s="19" t="str">
        <x:v>https://services.austintexas.gov/edims/document.cfm?id=441106</x:v>
      </x:c>
      <x:c r="W49" s="19" t="str">
        <x:v>high</x:v>
      </x:c>
      <x:c r="X49" s="19" t="str">
        <x:v>medium</x:v>
      </x:c>
      <x:c r="Y49" s="19" t="str">
        <x:v>https://www.amli.com/apartments/austin</x:v>
      </x:c>
      <x:c r="Z49" s="19" t="str">
        <x:v>2026-10-30</x:v>
      </x:c>
      <x:c r="AA49" s="19" t="str">
        <x:v>AMLI operating platform verified; legal ownerMUELLER ALDRICH NE L2B3 LP has Mueller mailing address. PRIME property-level capital interest is not verified; exclude from strict PRIME ownership subtotal. AMLI states its owner is PRIME Property Fund, a core open-ended institutional real-estate fund managed by Morgan Stanley. Sponsor identity does not establish sole property ownership or all investors. Planned AMLI Park Central (spring2027) excluded from operating stock.</x:v>
      </x:c>
    </x:row>
    <x:row r="50" ht="72" hidden="0" customHeight="1">
      <x:c r="A50" s="19" t="str">
        <x:v>AMLI South Shore</x:v>
      </x:c>
      <x:c r="B50" s="19" t="str">
        <x:v>1620 E Riverside Dr</x:v>
      </x:c>
      <x:c r="C50" s="19" t="str">
        <x:v>Austin</x:v>
      </x:c>
      <x:c r="D50" s="19" t="str">
        <x:v>Travis</x:v>
      </x:c>
      <x:c r="E50" s="19" t="str">
        <x:v>True</x:v>
      </x:c>
      <x:c r="F50" s="19" t="str">
        <x:v>TCAD tax-code test: 02 present</x:v>
      </x:c>
      <x:c r="G50" s="23" t="n">
        <x:v>450</x:v>
      </x:c>
      <x:c r="H50" s="19" t="str">
        <x:v>AMLI Residential / Morgan Stanley-managed PRIME platform</x:v>
      </x:c>
      <x:c r="I50" s="19" t="str">
        <x:v>private institutional core fund</x:v>
      </x:c>
      <x:c r="J50" s="19" t="str">
        <x:v>PRIME Property Fund (AMLI platform owner; property-level stake not disclosed)</x:v>
      </x:c>
      <x:c r="K50" s="19" t="str">
        <x:v>Chicago, Illinois (AMLI platform); Morgan Stanley manager, New York</x:v>
      </x:c>
      <x:c r="L50" s="23"/>
      <x:c r="M50" s="19" t="str">
        <x:v>283714</x:v>
      </x:c>
      <x:c r="N50" s="19" t="str">
        <x:v>1620 EAST RIVERSIDE DRIVE LLC</x:v>
      </x:c>
      <x:c r="O50" s="19" t="str">
        <x:v>1720 SOUTH LAKESHORE BLVD</x:v>
      </x:c>
      <x:c r="P50" s="19" t="str">
        <x:v>AMLI SOUTH SHORE</x:v>
      </x:c>
      <x:c r="Q50" s="19" t="str">
        <x:v>01,02,03,0A,2J,68</x:v>
      </x:c>
      <x:c r="R50" s="19" t="str">
        <x:v>2026-07-18</x:v>
      </x:c>
      <x:c r="S50" s="19" t="str">
        <x:v>https://traviscad.org/wp-content/largefiles/2026%20Certified%20Appraisal%20Export%20Supp%200_07182026.zip</x:v>
      </x:c>
      <x:c r="T50" s="19" t="str">
        <x:v>2026-10-30</x:v>
      </x:c>
      <x:c r="U50" s="19" t="str">
        <x:v>https://www.amli.com/about-us | https://www.amli.com/apartments/austin</x:v>
      </x:c>
      <x:c r="V50" s="19" t="str">
        <x:v>https://www.apartments.com/amli-south-shore-austin-tx/15z6xw4/</x:v>
      </x:c>
      <x:c r="W50" s="19" t="str">
        <x:v>medium</x:v>
      </x:c>
      <x:c r="X50" s="19" t="str">
        <x:v>high platform; property stake undisclosed</x:v>
      </x:c>
      <x:c r="Y50" s="19" t="str">
        <x:v>https://www.amli.com/apartments/austin</x:v>
      </x:c>
      <x:c r="Z50" s="19" t="str">
        <x:v>2026-10-30</x:v>
      </x:c>
      <x:c r="AA50" s="19" t="str">
        <x:v>Current community listing450; older AMLI submission375 reflects earlier phase and should not be substituted for current listing. Title LLC1620 EAST RIVERSIDE DRIVE LLC. AMLI states its owner is PRIME Property Fund, a core open-ended institutional real-estate fund managed by Morgan Stanley. Sponsor identity does not establish sole property ownership or all investors. Planned AMLI Park Central (spring2027) excluded from operating stock.</x:v>
      </x:c>
    </x:row>
    <x:row r="51" ht="48" hidden="0" customHeight="1">
      <x:c r="A51" s="19" t="str">
        <x:v>AMLI on Aldrich</x:v>
      </x:c>
      <x:c r="B51" s="19" t="str">
        <x:v>2401 Aldrich St</x:v>
      </x:c>
      <x:c r="C51" s="19" t="str">
        <x:v>Austin</x:v>
      </x:c>
      <x:c r="D51" s="19" t="str">
        <x:v>Travis</x:v>
      </x:c>
      <x:c r="E51" s="19" t="str">
        <x:v>True</x:v>
      </x:c>
      <x:c r="F51" s="19" t="str">
        <x:v>TCAD tax-code test: 02 present</x:v>
      </x:c>
      <x:c r="G51" s="23" t="n">
        <x:v>318</x:v>
      </x:c>
      <x:c r="H51" s="19" t="str">
        <x:v>AMLI Residential / Morgan Stanley-managed PRIME platform</x:v>
      </x:c>
      <x:c r="I51" s="19" t="str">
        <x:v>private institutional core fund</x:v>
      </x:c>
      <x:c r="J51" s="19" t="str">
        <x:v>PRIME Property Fund (AMLI platform owner; property-level stake not disclosed)</x:v>
      </x:c>
      <x:c r="K51" s="19" t="str">
        <x:v>Chicago, Illinois (AMLI platform); Morgan Stanley manager, New York</x:v>
      </x:c>
      <x:c r="L51" s="23"/>
      <x:c r="M51" s="19" t="str">
        <x:v>858846</x:v>
      </x:c>
      <x:c r="N51" s="19" t="str">
        <x:v>PPF AMLI ALDRIDGE AVENUE LLC</x:v>
      </x:c>
      <x:c r="O51" s="19" t="str">
        <x:v>2401 ALDRICH ST</x:v>
      </x:c>
      <x:c r="P51" s="19" t="str">
        <x:v>AMLI ON ALDRICH (MUELLER)</x:v>
      </x:c>
      <x:c r="Q51" s="19" t="str">
        <x:v>01,02,03,0A,2J,68,6K</x:v>
      </x:c>
      <x:c r="R51" s="19" t="str">
        <x:v>2026-07-18</x:v>
      </x:c>
      <x:c r="S51" s="19" t="str">
        <x:v>https://traviscad.org/wp-content/largefiles/2026%20Certified%20Appraisal%20Export%20Supp%200_07182026.zip</x:v>
      </x:c>
      <x:c r="T51" s="19" t="str">
        <x:v>2026-10-30</x:v>
      </x:c>
      <x:c r="U51" s="19" t="str">
        <x:v>https://www.amli.com/about-us | https://www.amli.com/apartments/austin</x:v>
      </x:c>
      <x:c r="V51" s="19" t="str">
        <x:v>https://services.austintexas.gov/edims/document.cfm?id=441106</x:v>
      </x:c>
      <x:c r="W51" s="19" t="str">
        <x:v>high</x:v>
      </x:c>
      <x:c r="X51" s="19" t="str">
        <x:v>high platform; property stake undisclosed</x:v>
      </x:c>
      <x:c r="Y51" s="19" t="str">
        <x:v>https://www.amli.com/apartments/austin</x:v>
      </x:c>
      <x:c r="Z51" s="19" t="str">
        <x:v>2026-10-30</x:v>
      </x:c>
      <x:c r="AA51" s="19" t="str">
        <x:v>AMLI states its owner is PRIME Property Fund, a core open-ended institutional real-estate fund managed by Morgan Stanley. Sponsor identity does not establish sole property ownership or all investors. Planned AMLI Park Central (spring2027) excluded from operating stock.</x:v>
      </x:c>
    </x:row>
    <x:row r="52" ht="48" hidden="0" customHeight="1">
      <x:c r="A52" s="19" t="str">
        <x:v>AMLI at Mueller</x:v>
      </x:c>
      <x:c r="B52" s="19" t="str">
        <x:v>1900 Simond Ave</x:v>
      </x:c>
      <x:c r="C52" s="19" t="str">
        <x:v>Austin</x:v>
      </x:c>
      <x:c r="D52" s="19" t="str">
        <x:v>Travis</x:v>
      </x:c>
      <x:c r="E52" s="19" t="str">
        <x:v>True</x:v>
      </x:c>
      <x:c r="F52" s="19" t="str">
        <x:v>TCAD tax-code test: 02 present</x:v>
      </x:c>
      <x:c r="G52" s="23" t="n">
        <x:v>279</x:v>
      </x:c>
      <x:c r="H52" s="19" t="str">
        <x:v>AMLI Residential / Morgan Stanley-managed PRIME platform</x:v>
      </x:c>
      <x:c r="I52" s="19" t="str">
        <x:v>private institutional core fund</x:v>
      </x:c>
      <x:c r="J52" s="19" t="str">
        <x:v>PRIME Property Fund (AMLI platform owner; property-level stake not disclosed)</x:v>
      </x:c>
      <x:c r="K52" s="19" t="str">
        <x:v>Chicago, Illinois (AMLI platform); Morgan Stanley manager, New York</x:v>
      </x:c>
      <x:c r="L52" s="23"/>
      <x:c r="M52" s="19" t="str">
        <x:v>820882</x:v>
      </x:c>
      <x:c r="N52" s="19" t="str">
        <x:v>PPF AMLI SIMOND AVENUE LLC</x:v>
      </x:c>
      <x:c r="O52" s="19" t="str">
        <x:v>1900 SIMOND AVE</x:v>
      </x:c>
      <x:c r="P52" s="19" t="str">
        <x:v>AMLI MUELLER</x:v>
      </x:c>
      <x:c r="Q52" s="19" t="str">
        <x:v>01,02,03,0A,2J,68,6K</x:v>
      </x:c>
      <x:c r="R52" s="19" t="str">
        <x:v>2026-07-18</x:v>
      </x:c>
      <x:c r="S52" s="19" t="str">
        <x:v>https://traviscad.org/wp-content/largefiles/2026%20Certified%20Appraisal%20Export%20Supp%200_07182026.zip</x:v>
      </x:c>
      <x:c r="T52" s="19" t="str">
        <x:v>2026-10-30</x:v>
      </x:c>
      <x:c r="U52" s="19" t="str">
        <x:v>https://www.amli.com/about-us | https://www.amli.com/apartments/austin</x:v>
      </x:c>
      <x:c r="V52" s="19" t="str">
        <x:v>https://services.austintexas.gov/edims/document.cfm?id=441106</x:v>
      </x:c>
      <x:c r="W52" s="19" t="str">
        <x:v>high</x:v>
      </x:c>
      <x:c r="X52" s="19" t="str">
        <x:v>high platform; property stake undisclosed</x:v>
      </x:c>
      <x:c r="Y52" s="19" t="str">
        <x:v>https://www.amli.com/apartments/austin</x:v>
      </x:c>
      <x:c r="Z52" s="19" t="str">
        <x:v>2026-10-30</x:v>
      </x:c>
      <x:c r="AA52" s="19" t="str">
        <x:v>AMLI states its owner is PRIME Property Fund, a core open-ended institutional real-estate fund managed by Morgan Stanley. Sponsor identity does not establish sole property ownership or all investors. Planned AMLI Park Central (spring2027) excluded from operating stock.</x:v>
      </x:c>
    </x:row>
    <x:row r="53" ht="60" hidden="0" customHeight="1">
      <x:c r="A53" s="19" t="str">
        <x:v>AMLI Downtown</x:v>
      </x:c>
      <x:c r="B53" s="19" t="str">
        <x:v>201 Lavaca St</x:v>
      </x:c>
      <x:c r="C53" s="19" t="str">
        <x:v>Austin</x:v>
      </x:c>
      <x:c r="D53" s="19" t="str">
        <x:v>Travis</x:v>
      </x:c>
      <x:c r="E53" s="19" t="str">
        <x:v>True</x:v>
      </x:c>
      <x:c r="F53" s="19" t="str">
        <x:v>TCAD tax-code test: 02 present</x:v>
      </x:c>
      <x:c r="G53" s="23" t="n">
        <x:v>220</x:v>
      </x:c>
      <x:c r="H53" s="19" t="str">
        <x:v>AMLI Residential / Morgan Stanley-managed PRIME platform</x:v>
      </x:c>
      <x:c r="I53" s="19" t="str">
        <x:v>private institutional core fund</x:v>
      </x:c>
      <x:c r="J53" s="19" t="str">
        <x:v>PRIME Property Fund (AMLI platform owner; property-level stake not disclosed)</x:v>
      </x:c>
      <x:c r="K53" s="19" t="str">
        <x:v>Chicago, Illinois (AMLI platform); Morgan Stanley manager, New York</x:v>
      </x:c>
      <x:c r="L53" s="23"/>
      <x:c r="M53" s="19" t="str">
        <x:v>709597</x:v>
      </x:c>
      <x:c r="N53" s="19" t="str">
        <x:v>AMLI DOWNTOWN AUSTIN RESIDENTIAL LP</x:v>
      </x:c>
      <x:c r="O53" s="19" t="str">
        <x:v>201 LAVACA ST</x:v>
      </x:c>
      <x:c r="P53" s="19" t="str">
        <x:v>AMLI DOWNTOWN BLK 20-APARTMENTS</x:v>
      </x:c>
      <x:c r="Q53" s="19" t="str">
        <x:v>01,02,03,0A,2J,68,2U</x:v>
      </x:c>
      <x:c r="R53" s="19" t="str">
        <x:v>2026-07-18</x:v>
      </x:c>
      <x:c r="S53" s="19" t="str">
        <x:v>https://traviscad.org/wp-content/largefiles/2026%20Certified%20Appraisal%20Export%20Supp%200_07182026.zip</x:v>
      </x:c>
      <x:c r="T53" s="19" t="str">
        <x:v>2026-10-30</x:v>
      </x:c>
      <x:c r="U53" s="19" t="str">
        <x:v>https://www.amli.com/about-us | https://www.amli.com/apartments/austin</x:v>
      </x:c>
      <x:c r="V53" s="19" t="str">
        <x:v>https://www.apartments.com/amli-downtown-austin-tx/hgj8vr2/</x:v>
      </x:c>
      <x:c r="W53" s="19" t="str">
        <x:v>medium</x:v>
      </x:c>
      <x:c r="X53" s="19" t="str">
        <x:v>high platform; property stake undisclosed</x:v>
      </x:c>
      <x:c r="Y53" s="19" t="str">
        <x:v>https://www.amli.com/apartments/austin</x:v>
      </x:c>
      <x:c r="Z53" s="19" t="str">
        <x:v>2026-10-30</x:v>
      </x:c>
      <x:c r="AA53" s="19" t="str">
        <x:v>Separate garage account709599 intentionally excluded as no additional housing. AMLI states its owner is PRIME Property Fund, a core open-ended institutional real-estate fund managed by Morgan Stanley. Sponsor identity does not establish sole property ownership or all investors. Planned AMLI Park Central (spring2027) excluded from operating stock.</x:v>
      </x:c>
    </x:row>
  </x:sheetData>
  <x:pageMargins left="0.7" right="0.7" top="0.75" bottom="0.75" header="0.3" footer="0.3"/>
  <x:tableParts count="1">
    <x:tablePart xmlns:r="http://schemas.openxmlformats.org/officeDocument/2006/relationships" r:id="R17df82a9a9904619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0" hidden="0" customWidth="1"/>
    <x:col min="2" max="2" width="6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52" hidden="0" customWidth="1"/>
    <x:col min="8" max="8" width="20" hidden="0" customWidth="1"/>
    <x:col min="9" max="9" width="20" hidden="0" customWidth="1"/>
    <x:col min="10" max="10" width="52" hidden="0" customWidth="1"/>
    <x:col min="11" max="11" width="37" hidden="0" customWidth="1"/>
    <x:col min="12" max="12" width="20" hidden="0" customWidth="1"/>
    <x:col min="13" max="13" width="37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37" hidden="0" customWidth="1"/>
    <x:col min="20" max="20" width="60" hidden="0" customWidth="1"/>
    <x:col min="21" max="21" width="60" hidden="0" customWidth="1"/>
    <x:col min="22" max="22" width="20" hidden="0" customWidth="1"/>
  </x:cols>
  <x:sheetData>
    <x:row r="1" ht="22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22" customHeight="1">
      <x:c r="A2" s="7" t="str">
        <x:v>Public partnerships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</x:row>
    <x:row r="3" ht="22" customHeight="1">
      <x:c r="A3" s="9" t="str">
        <x:v>152 properties transcribed from UT’s mid-2024 baseline; 134 linked to 2026 appraisal records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</x:row>
    <x:row r="4" ht="22" customHeight="1">
      <x:c r="A4" s="10"/>
      <x:c r="B4" s="10"/>
      <x:c r="C4" s="10"/>
      <x:c r="D4" s="10"/>
      <x:c r="E4" s="10"/>
      <x:c r="F4" s="10"/>
      <x:c r="G4" s="10"/>
      <x:c r="H4" s="10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</x:row>
    <x:row r="5" ht="44" customHeight="1">
      <x:c r="A5" s="15" t="str">
        <x:v>source property name</x:v>
      </x:c>
      <x:c r="B5" s="15" t="str">
        <x:v>source address</x:v>
      </x:c>
      <x:c r="C5" s="15" t="str">
        <x:v>public entity in ut study</x:v>
      </x:c>
      <x:c r="D5" s="15" t="str">
        <x:v>lgc chapter in ut study</x:v>
      </x:c>
      <x:c r="E5" s="15" t="str">
        <x:v>lihtc in ut study</x:v>
      </x:c>
      <x:c r="F5" s="15" t="str">
        <x:v>ut snapshot date</x:v>
      </x:c>
      <x:c r="G5" s="15" t="str">
        <x:v>ut notes</x:v>
      </x:c>
      <x:c r="H5" s="15" t="str">
        <x:v>tcad account ids</x:v>
      </x:c>
      <x:c r="I5" s="15" t="str">
        <x:v>match method</x:v>
      </x:c>
      <x:c r="J5" s="15" t="str">
        <x:v>match note</x:v>
      </x:c>
      <x:c r="K5" s="15" t="str">
        <x:v>tcad addresses</x:v>
      </x:c>
      <x:c r="L5" s="15" t="str">
        <x:v>tcad dbas</x:v>
      </x:c>
      <x:c r="M5" s="15" t="str">
        <x:v>tcad recorded owners</x:v>
      </x:c>
      <x:c r="N5" s="15" t="str">
        <x:v>tcad exemption codes</x:v>
      </x:c>
      <x:c r="O5" s="15" t="str">
        <x:v>has austin tax entity</x:v>
      </x:c>
      <x:c r="P5" s="15" t="str">
        <x:v>large apartment type present</x:v>
      </x:c>
      <x:c r="Q5" s="15" t="str">
        <x:v>candidate suggestions unverified</x:v>
      </x:c>
      <x:c r="R5" s="15" t="str">
        <x:v>units</x:v>
      </x:c>
      <x:c r="S5" s="15" t="str">
        <x:v>private sponsor</x:v>
      </x:c>
      <x:c r="T5" s="15" t="str">
        <x:v>source ut</x:v>
      </x:c>
      <x:c r="U5" s="15" t="str">
        <x:v>source appraisal</x:v>
      </x:c>
      <x:c r="V5" s="15" t="str">
        <x:v>appraisal date</x:v>
      </x:c>
    </x:row>
    <x:row r="6" ht="24" hidden="0" customHeight="1">
      <x:c r="A6" s="19" t="str">
        <x:v>Aldrich 51 Apartments</x:v>
      </x:c>
      <x:c r="B6" s="19" t="str">
        <x:v>2604 Aldrich St, Austin, TX 78723</x:v>
      </x:c>
      <x:c r="C6" s="19" t="str">
        <x:v>AHFC</x:v>
      </x:c>
      <x:c r="D6" s="19" t="str">
        <x:v>394</x:v>
      </x:c>
      <x:c r="E6" s="19" t="str">
        <x:v>YES</x:v>
      </x:c>
      <x:c r="F6" s="19" t="str">
        <x:v>mid-2024</x:v>
      </x:c>
      <x:c r="G6" s="19"/>
      <x:c r="H6" s="19" t="str">
        <x:v>869187</x:v>
      </x:c>
      <x:c r="I6" s="19" t="str">
        <x:v>exact_normalized</x:v>
      </x:c>
      <x:c r="J6" s="19"/>
      <x:c r="K6" s="19" t="str">
        <x:v>2604 ALDRICH ST</x:v>
      </x:c>
      <x:c r="L6" s="19" t="str">
        <x:v>51 ALDRICH APTS</x:v>
      </x:c>
      <x:c r="M6" s="19" t="str">
        <x:v>AUSTIN HOUSING FINANCE CORP</x:v>
      </x:c>
      <x:c r="N6" s="19" t="str">
        <x:v>XV</x:v>
      </x:c>
      <x:c r="O6" s="19" t="str">
        <x:v>True</x:v>
      </x:c>
      <x:c r="P6" s="19" t="str">
        <x:v>True</x:v>
      </x:c>
      <x:c r="Q6" s="19"/>
      <x:c r="R6" s="23"/>
      <x:c r="S6" s="19"/>
      <x:c r="T6" s="19" t="str">
        <x:v>https://law.utexas.edu/wp-content/uploads/sites/11/2025/12/2025-Univ-of-Texas-Housing-Policy-Clinic_Tax-Exempt-Private-Partnership-Properties.pdf</x:v>
      </x:c>
      <x:c r="U6" s="19" t="str">
        <x:v>https://traviscad.org/publicinformation</x:v>
      </x:c>
      <x:c r="V6" s="19" t="str">
        <x:v>2026-07-18</x:v>
      </x:c>
    </x:row>
    <x:row r="7" ht="24" hidden="0" customHeight="1">
      <x:c r="A7" s="19" t="str">
        <x:v>Arbor Terrace</x:v>
      </x:c>
      <x:c r="B7" s="19" t="str">
        <x:v>2501 S I-35 Frontage Rd, Austin, TX 7874</x:v>
      </x:c>
      <x:c r="C7" s="19" t="str">
        <x:v>AHFC</x:v>
      </x:c>
      <x:c r="D7" s="19" t="str">
        <x:v>394</x:v>
      </x:c>
      <x:c r="E7" s="19" t="str">
        <x:v>NO</x:v>
      </x:c>
      <x:c r="F7" s="19" t="str">
        <x:v>mid-2024</x:v>
      </x:c>
      <x:c r="G7" s="19" t="str">
        <x:v>Ground lease exemption extends to land only, not improvements</x:v>
      </x:c>
      <x:c r="H7" s="19" t="str">
        <x:v>483157</x:v>
      </x:c>
      <x:c r="I7" s="19" t="str">
        <x:v>exact_normalized</x:v>
      </x:c>
      <x:c r="J7" s="19"/>
      <x:c r="K7" s="19" t="str">
        <x:v>2501 S INTERSTATE HY 35</x:v>
      </x:c>
      <x:c r="L7" s="19" t="str">
        <x:v>ARBOR TERRACE (XMT)</x:v>
      </x:c>
      <x:c r="M7" s="19" t="str">
        <x:v>AUSTIN HOUSING FINANCE CORP</x:v>
      </x:c>
      <x:c r="N7" s="19" t="str">
        <x:v>XV</x:v>
      </x:c>
      <x:c r="O7" s="19" t="str">
        <x:v>True</x:v>
      </x:c>
      <x:c r="P7" s="19" t="str">
        <x:v>False</x:v>
      </x:c>
      <x:c r="Q7" s="19"/>
      <x:c r="R7" s="23"/>
      <x:c r="S7" s="19"/>
      <x:c r="T7" s="19" t="str">
        <x:v>https://law.utexas.edu/wp-content/uploads/sites/11/2025/12/2025-Univ-of-Texas-Housing-Policy-Clinic_Tax-Exempt-Private-Partnership-Properties.pdf</x:v>
      </x:c>
      <x:c r="U7" s="19" t="str">
        <x:v>https://traviscad.org/publicinformation</x:v>
      </x:c>
      <x:c r="V7" s="19" t="str">
        <x:v>2026-07-18</x:v>
      </x:c>
    </x:row>
    <x:row r="8" ht="24" hidden="0" customHeight="1">
      <x:c r="A8" s="19" t="str">
        <x:v>Arbors at Creekside</x:v>
      </x:c>
      <x:c r="B8" s="19" t="str">
        <x:v>1026 Clayton Dr, Austin, TX 78723</x:v>
      </x:c>
      <x:c r="C8" s="19" t="str">
        <x:v>AHFC</x:v>
      </x:c>
      <x:c r="D8" s="19" t="str">
        <x:v>394</x:v>
      </x:c>
      <x:c r="E8" s="19" t="str">
        <x:v>YES</x:v>
      </x:c>
      <x:c r="F8" s="19" t="str">
        <x:v>mid-2024</x:v>
      </x:c>
      <x:c r="G8" s="19"/>
      <x:c r="H8" s="19" t="str">
        <x:v>442229</x:v>
      </x:c>
      <x:c r="I8" s="19" t="str">
        <x:v>exact_normalized</x:v>
      </x:c>
      <x:c r="J8" s="19"/>
      <x:c r="K8" s="19" t="str">
        <x:v>1026 CLAYTON DR</x:v>
      </x:c>
      <x:c r="L8" s="19" t="str">
        <x:v>SUNDAY VILLAGE</x:v>
      </x:c>
      <x:c r="M8" s="19" t="str">
        <x:v>AUSTIN HOUSING FINANCE CORP</x:v>
      </x:c>
      <x:c r="N8" s="19" t="str">
        <x:v>XV</x:v>
      </x:c>
      <x:c r="O8" s="19" t="str">
        <x:v>True</x:v>
      </x:c>
      <x:c r="P8" s="19" t="str">
        <x:v>True</x:v>
      </x:c>
      <x:c r="Q8" s="19"/>
      <x:c r="R8" s="23"/>
      <x:c r="S8" s="19"/>
      <x:c r="T8" s="19" t="str">
        <x:v>https://law.utexas.edu/wp-content/uploads/sites/11/2025/12/2025-Univ-of-Texas-Housing-Policy-Clinic_Tax-Exempt-Private-Partnership-Properties.pdf</x:v>
      </x:c>
      <x:c r="U8" s="19" t="str">
        <x:v>https://traviscad.org/publicinformation</x:v>
      </x:c>
      <x:c r="V8" s="19" t="str">
        <x:v>2026-07-18</x:v>
      </x:c>
    </x:row>
    <x:row r="9" ht="24" hidden="0" customHeight="1">
      <x:c r="A9" s="19" t="str">
        <x:v>Balcones Terrace Microunits</x:v>
      </x:c>
      <x:c r="B9" s="19" t="str">
        <x:v>10024 N Capital of Tx Hwy, Austin, TX 78759</x:v>
      </x:c>
      <x:c r="C9" s="19" t="str">
        <x:v>AHFC</x:v>
      </x:c>
      <x:c r="D9" s="19" t="str">
        <x:v>394</x:v>
      </x:c>
      <x:c r="E9" s="19" t="str">
        <x:v>NO</x:v>
      </x:c>
      <x:c r="F9" s="19" t="str">
        <x:v>mid-2024</x:v>
      </x:c>
      <x:c r="G9" s="19"/>
      <x:c r="H9" s="19" t="str">
        <x:v>461006</x:v>
      </x:c>
      <x:c r="I9" s="19" t="str">
        <x:v>exact_normalized</x:v>
      </x:c>
      <x:c r="J9" s="19"/>
      <x:c r="K9" s="19" t="str">
        <x:v>10024 N CAPITAL OF TX HY</x:v>
      </x:c>
      <x:c r="L9" s="19" t="str">
        <x:v>BALCONES TERRACE MICROUNITS</x:v>
      </x:c>
      <x:c r="M9" s="19" t="str">
        <x:v>AHFC BALCONES TERRACE</x:v>
      </x:c>
      <x:c r="N9" s="19" t="str">
        <x:v>XV</x:v>
      </x:c>
      <x:c r="O9" s="19" t="str">
        <x:v>True</x:v>
      </x:c>
      <x:c r="P9" s="19" t="str">
        <x:v>True</x:v>
      </x:c>
      <x:c r="Q9" s="19"/>
      <x:c r="R9" s="23"/>
      <x:c r="S9" s="19"/>
      <x:c r="T9" s="19" t="str">
        <x:v>https://law.utexas.edu/wp-content/uploads/sites/11/2025/12/2025-Univ-of-Texas-Housing-Policy-Clinic_Tax-Exempt-Private-Partnership-Properties.pdf</x:v>
      </x:c>
      <x:c r="U9" s="19" t="str">
        <x:v>https://traviscad.org/publicinformation</x:v>
      </x:c>
      <x:c r="V9" s="19" t="str">
        <x:v>2026-07-18</x:v>
      </x:c>
    </x:row>
    <x:row r="10" ht="24" hidden="0" customHeight="1">
      <x:c r="A10" s="19" t="str">
        <x:v>Cairn Point Cameron</x:v>
      </x:c>
      <x:c r="B10" s="19" t="str">
        <x:v>7205 Cameron Rd, Austin, TX 78752</x:v>
      </x:c>
      <x:c r="C10" s="19" t="str">
        <x:v>AHFC</x:v>
      </x:c>
      <x:c r="D10" s="19" t="str">
        <x:v>394</x:v>
      </x:c>
      <x:c r="E10" s="19" t="str">
        <x:v>YES</x:v>
      </x:c>
      <x:c r="F10" s="19" t="str">
        <x:v>mid-2024</x:v>
      </x:c>
      <x:c r="G10" s="19"/>
      <x:c r="H10" s="19" t="str">
        <x:v>228228</x:v>
      </x:c>
      <x:c r="I10" s="19" t="str">
        <x:v>exact_normalized</x:v>
      </x:c>
      <x:c r="J10" s="19"/>
      <x:c r="K10" s="19" t="str">
        <x:v>7205 CAMERON RD</x:v>
      </x:c>
      <x:c r="L10" s="19" t="str">
        <x:v>CAIRN POINT CAMERON</x:v>
      </x:c>
      <x:c r="M10" s="19" t="str">
        <x:v>AUSTIN HOUSING FINANCE CORP</x:v>
      </x:c>
      <x:c r="N10" s="19" t="str">
        <x:v>XV</x:v>
      </x:c>
      <x:c r="O10" s="19" t="str">
        <x:v>True</x:v>
      </x:c>
      <x:c r="P10" s="19" t="str">
        <x:v>True</x:v>
      </x:c>
      <x:c r="Q10" s="19"/>
      <x:c r="R10" s="23"/>
      <x:c r="S10" s="19"/>
      <x:c r="T10" s="19" t="str">
        <x:v>https://law.utexas.edu/wp-content/uploads/sites/11/2025/12/2025-Univ-of-Texas-Housing-Policy-Clinic_Tax-Exempt-Private-Partnership-Properties.pdf</x:v>
      </x:c>
      <x:c r="U10" s="19" t="str">
        <x:v>https://traviscad.org/publicinformation</x:v>
      </x:c>
      <x:c r="V10" s="19" t="str">
        <x:v>2026-07-18</x:v>
      </x:c>
    </x:row>
    <x:row r="11" ht="24" hidden="0" customHeight="1">
      <x:c r="A11" s="19" t="str">
        <x:v>Cityview at the Park</x:v>
      </x:c>
      <x:c r="B11" s="19" t="str">
        <x:v>2000 Woodward St, Austin, TX 78741</x:v>
      </x:c>
      <x:c r="C11" s="19" t="str">
        <x:v>AHFC</x:v>
      </x:c>
      <x:c r="D11" s="19" t="str">
        <x:v>394</x:v>
      </x:c>
      <x:c r="E11" s="19" t="str">
        <x:v>YES</x:v>
      </x:c>
      <x:c r="F11" s="19" t="str">
        <x:v>mid-2024</x:v>
      </x:c>
      <x:c r="G11" s="19"/>
      <x:c r="H11" s="19" t="str">
        <x:v>530289</x:v>
      </x:c>
      <x:c r="I11" s="19" t="str">
        <x:v>exact_normalized</x:v>
      </x:c>
      <x:c r="J11" s="19"/>
      <x:c r="K11" s="19" t="str">
        <x:v>2000 WOODWARD ST</x:v>
      </x:c>
      <x:c r="L11" s="19" t="str">
        <x:v>CITY VIEW AT THE PARK (SRH)</x:v>
      </x:c>
      <x:c r="M11" s="19" t="str">
        <x:v>AUSTIN HOUSING FINANCE CORP</x:v>
      </x:c>
      <x:c r="N11" s="19" t="str">
        <x:v>XV</x:v>
      </x:c>
      <x:c r="O11" s="19" t="str">
        <x:v>True</x:v>
      </x:c>
      <x:c r="P11" s="19" t="str">
        <x:v>True</x:v>
      </x:c>
      <x:c r="Q11" s="19"/>
      <x:c r="R11" s="23"/>
      <x:c r="S11" s="19"/>
      <x:c r="T11" s="19" t="str">
        <x:v>https://law.utexas.edu/wp-content/uploads/sites/11/2025/12/2025-Univ-of-Texas-Housing-Policy-Clinic_Tax-Exempt-Private-Partnership-Properties.pdf</x:v>
      </x:c>
      <x:c r="U11" s="19" t="str">
        <x:v>https://traviscad.org/publicinformation</x:v>
      </x:c>
      <x:c r="V11" s="19" t="str">
        <x:v>2026-07-18</x:v>
      </x:c>
    </x:row>
    <x:row r="12" ht="24" hidden="0" customHeight="1">
      <x:c r="A12" s="19" t="str">
        <x:v>Espero Austin</x:v>
      </x:c>
      <x:c r="B12" s="19" t="str">
        <x:v>1934 Rutland Dr, Austin, TX 78758</x:v>
      </x:c>
      <x:c r="C12" s="19" t="str">
        <x:v>AHFC</x:v>
      </x:c>
      <x:c r="D12" s="19" t="str">
        <x:v>394</x:v>
      </x:c>
      <x:c r="E12" s="19" t="str">
        <x:v>YES</x:v>
      </x:c>
      <x:c r="F12" s="19" t="str">
        <x:v>mid-2024</x:v>
      </x:c>
      <x:c r="G12" s="19"/>
      <x:c r="H12" s="19" t="str">
        <x:v>251550</x:v>
      </x:c>
      <x:c r="I12" s="19" t="str">
        <x:v>exact_normalized</x:v>
      </x:c>
      <x:c r="J12" s="19"/>
      <x:c r="K12" s="19" t="str">
        <x:v>1934 RUTLAND DR</x:v>
      </x:c>
      <x:c r="L12" s="19" t="str">
        <x:v>ESPERO AUSTIN</x:v>
      </x:c>
      <x:c r="M12" s="19" t="str">
        <x:v>AUSTIN HOUSING FINANCE CORPORATION</x:v>
      </x:c>
      <x:c r="N12" s="19" t="str">
        <x:v>XV</x:v>
      </x:c>
      <x:c r="O12" s="19" t="str">
        <x:v>True</x:v>
      </x:c>
      <x:c r="P12" s="19" t="str">
        <x:v>True</x:v>
      </x:c>
      <x:c r="Q12" s="19"/>
      <x:c r="R12" s="23"/>
      <x:c r="S12" s="19"/>
      <x:c r="T12" s="19" t="str">
        <x:v>https://law.utexas.edu/wp-content/uploads/sites/11/2025/12/2025-Univ-of-Texas-Housing-Policy-Clinic_Tax-Exempt-Private-Partnership-Properties.pdf</x:v>
      </x:c>
      <x:c r="U12" s="19" t="str">
        <x:v>https://traviscad.org/publicinformation</x:v>
      </x:c>
      <x:c r="V12" s="19" t="str">
        <x:v>2026-07-18</x:v>
      </x:c>
    </x:row>
    <x:row r="13" ht="24" hidden="0" customHeight="1">
      <x:c r="A13" s="19" t="str">
        <x:v>Franklin Gardens</x:v>
      </x:c>
      <x:c r="B13" s="19" t="str">
        <x:v>3522 E MLK Blvd, Austin, TX 78723</x:v>
      </x:c>
      <x:c r="C13" s="19" t="str">
        <x:v>AHFC</x:v>
      </x:c>
      <x:c r="D13" s="19" t="str">
        <x:v>394</x:v>
      </x:c>
      <x:c r="E13" s="19" t="str">
        <x:v>NO</x:v>
      </x:c>
      <x:c r="F13" s="19" t="str">
        <x:v>mid-2024</x:v>
      </x:c>
      <x:c r="G13" s="19" t="str">
        <x:v>Ground lease exemption extends to land only, not improvements</x:v>
      </x:c>
      <x:c r="H13" s="19" t="str">
        <x:v>205494</x:v>
      </x:c>
      <x:c r="I13" s="19" t="str">
        <x:v>exact_normalized</x:v>
      </x:c>
      <x:c r="J13" s="19"/>
      <x:c r="K13" s="19" t="str">
        <x:v>3522 E M L KING JR BLVD</x:v>
      </x:c>
      <x:c r="L13" s="19" t="str">
        <x:v>FRANKLIN GARDENS APARTMENTS</x:v>
      </x:c>
      <x:c r="M13" s="19" t="str">
        <x:v>AUSTIN HOUSING FINANCE CORP</x:v>
      </x:c>
      <x:c r="N13" s="19" t="str">
        <x:v>XV</x:v>
      </x:c>
      <x:c r="O13" s="19" t="str">
        <x:v>True</x:v>
      </x:c>
      <x:c r="P13" s="19" t="str">
        <x:v>False</x:v>
      </x:c>
      <x:c r="Q13" s="19"/>
      <x:c r="R13" s="23"/>
      <x:c r="S13" s="19"/>
      <x:c r="T13" s="19" t="str">
        <x:v>https://law.utexas.edu/wp-content/uploads/sites/11/2025/12/2025-Univ-of-Texas-Housing-Policy-Clinic_Tax-Exempt-Private-Partnership-Properties.pdf</x:v>
      </x:c>
      <x:c r="U13" s="19" t="str">
        <x:v>https://traviscad.org/publicinformation</x:v>
      </x:c>
      <x:c r="V13" s="19" t="str">
        <x:v>2026-07-18</x:v>
      </x:c>
    </x:row>
    <x:row r="14" ht="24" hidden="0" customHeight="1">
      <x:c r="A14" s="19" t="str">
        <x:v>Libertad Austin</x:v>
      </x:c>
      <x:c r="B14" s="19" t="str">
        <x:v>900 Gardner Rd., Austin, TX 78721</x:v>
      </x:c>
      <x:c r="C14" s="19" t="str">
        <x:v>AHFC</x:v>
      </x:c>
      <x:c r="D14" s="19" t="str">
        <x:v>394</x:v>
      </x:c>
      <x:c r="E14" s="19" t="str">
        <x:v>YES</x:v>
      </x:c>
      <x:c r="F14" s="19" t="str">
        <x:v>mid-2024</x:v>
      </x:c>
      <x:c r="G14" s="19"/>
      <x:c r="H14" s="19" t="str">
        <x:v>971140</x:v>
      </x:c>
      <x:c r="I14" s="19" t="str">
        <x:v>exact_normalized</x:v>
      </x:c>
      <x:c r="J14" s="19"/>
      <x:c r="K14" s="19" t="str">
        <x:v>900 GARDNER RD</x:v>
      </x:c>
      <x:c r="L14" s="19" t="str">
        <x:v>LIBERTAD AUSTIN</x:v>
      </x:c>
      <x:c r="M14" s="19" t="str">
        <x:v>AUSTIN HOUSING FINANCE CORP</x:v>
      </x:c>
      <x:c r="N14" s="19" t="str">
        <x:v>XV</x:v>
      </x:c>
      <x:c r="O14" s="19" t="str">
        <x:v>True</x:v>
      </x:c>
      <x:c r="P14" s="19" t="str">
        <x:v>True</x:v>
      </x:c>
      <x:c r="Q14" s="19"/>
      <x:c r="R14" s="23"/>
      <x:c r="S14" s="19"/>
      <x:c r="T14" s="19" t="str">
        <x:v>https://law.utexas.edu/wp-content/uploads/sites/11/2025/12/2025-Univ-of-Texas-Housing-Policy-Clinic_Tax-Exempt-Private-Partnership-Properties.pdf</x:v>
      </x:c>
      <x:c r="U14" s="19" t="str">
        <x:v>https://traviscad.org/publicinformation</x:v>
      </x:c>
      <x:c r="V14" s="19" t="str">
        <x:v>2026-07-18</x:v>
      </x:c>
    </x:row>
    <x:row r="15" ht="24" hidden="0" customHeight="1">
      <x:c r="A15" s="19" t="str">
        <x:v>Nightingale at Goodnight Ranch</x:v>
      </x:c>
      <x:c r="B15" s="19" t="str">
        <x:v>5900 Charles Merle Dr, Austin, TX 78747</x:v>
      </x:c>
      <x:c r="C15" s="19" t="str">
        <x:v>AHFC</x:v>
      </x:c>
      <x:c r="D15" s="19" t="str">
        <x:v>394</x:v>
      </x:c>
      <x:c r="E15" s="19" t="str">
        <x:v>YES</x:v>
      </x:c>
      <x:c r="F15" s="19" t="str">
        <x:v>mid-2024</x:v>
      </x:c>
      <x:c r="G15" s="19"/>
      <x:c r="H15" s="19" t="str">
        <x:v>926799</x:v>
      </x:c>
      <x:c r="I15" s="19" t="str">
        <x:v>exact_normalized</x:v>
      </x:c>
      <x:c r="J15" s="19"/>
      <x:c r="K15" s="19" t="str">
        <x:v>5900 CHARLES MERLE DR</x:v>
      </x:c>
      <x:c r="L15" s="19" t="str">
        <x:v>NIGHTINGALE AT GOODNIGHT</x:v>
      </x:c>
      <x:c r="M15" s="19" t="str">
        <x:v>AUSTIN HOUSING FINANCE CORP</x:v>
      </x:c>
      <x:c r="N15" s="19" t="str">
        <x:v>XV</x:v>
      </x:c>
      <x:c r="O15" s="19" t="str">
        <x:v>True</x:v>
      </x:c>
      <x:c r="P15" s="19" t="str">
        <x:v>True</x:v>
      </x:c>
      <x:c r="Q15" s="19"/>
      <x:c r="R15" s="23"/>
      <x:c r="S15" s="19"/>
      <x:c r="T15" s="19" t="str">
        <x:v>https://law.utexas.edu/wp-content/uploads/sites/11/2025/12/2025-Univ-of-Texas-Housing-Policy-Clinic_Tax-Exempt-Private-Partnership-Properties.pdf</x:v>
      </x:c>
      <x:c r="U15" s="19" t="str">
        <x:v>https://traviscad.org/publicinformation</x:v>
      </x:c>
      <x:c r="V15" s="19" t="str">
        <x:v>2026-07-18</x:v>
      </x:c>
    </x:row>
    <x:row r="16" ht="36" hidden="0" customHeight="1">
      <x:c r="A16" s="19" t="str">
        <x:v>Oak Springs Villas</x:v>
      </x:c>
      <x:c r="B16" s="19" t="str">
        <x:v>3001 Oaks Springs, Austin, TX 78721</x:v>
      </x:c>
      <x:c r="C16" s="19" t="str">
        <x:v>AHFC</x:v>
      </x:c>
      <x:c r="D16" s="19" t="str">
        <x:v>394</x:v>
      </x:c>
      <x:c r="E16" s="19" t="str">
        <x:v>NO</x:v>
      </x:c>
      <x:c r="F16" s="19" t="str">
        <x:v>mid-2024</x:v>
      </x:c>
      <x:c r="G16" s="19" t="str">
        <x:v>Ground lease exemption extends to land only, not improvements</x:v>
      </x:c>
      <x:c r="H16" s="19" t="str">
        <x:v>525341</x:v>
      </x:c>
      <x:c r="I16" s="19" t="str">
        <x:v>manual_name_and_address_variant</x:v>
      </x:c>
      <x:c r="J16" s="19" t="str">
        <x:v>Appraisal DBA agrees; source address has omitted street suffix, expanded road name, or typographic variant. This verifies parcel linkage, not private sponsor.</x:v>
      </x:c>
      <x:c r="K16" s="19" t="str">
        <x:v>3001 OAK SPRINGS DR</x:v>
      </x:c>
      <x:c r="L16" s="19" t="str">
        <x:v>OAK SPRINGS VILLAS (XMT)</x:v>
      </x:c>
      <x:c r="M16" s="19" t="str">
        <x:v>AUSTIN HOUSING FINANCE CORP</x:v>
      </x:c>
      <x:c r="N16" s="19" t="str">
        <x:v>XV</x:v>
      </x:c>
      <x:c r="O16" s="19" t="str">
        <x:v>True</x:v>
      </x:c>
      <x:c r="P16" s="19" t="str">
        <x:v>True</x:v>
      </x:c>
      <x:c r="Q16" s="19"/>
      <x:c r="R16" s="23"/>
      <x:c r="S16" s="19"/>
      <x:c r="T16" s="19" t="str">
        <x:v>https://law.utexas.edu/wp-content/uploads/sites/11/2025/12/2025-Univ-of-Texas-Housing-Policy-Clinic_Tax-Exempt-Private-Partnership-Properties.pdf</x:v>
      </x:c>
      <x:c r="U16" s="19" t="str">
        <x:v>https://traviscad.org/publicinformation</x:v>
      </x:c>
      <x:c r="V16" s="19" t="str">
        <x:v>2026-07-18</x:v>
      </x:c>
    </x:row>
    <x:row r="17" ht="24" hidden="0" customHeight="1">
      <x:c r="A17" s="19" t="str">
        <x:v>Preserve Hyde Park - Avenue A</x:v>
      </x:c>
      <x:c r="B17" s="19" t="str">
        <x:v>4100 Avenue A, Austin, TX 78751</x:v>
      </x:c>
      <x:c r="C17" s="19" t="str">
        <x:v>AHFC</x:v>
      </x:c>
      <x:c r="D17" s="19" t="str">
        <x:v>394</x:v>
      </x:c>
      <x:c r="E17" s="19" t="str">
        <x:v>NO</x:v>
      </x:c>
      <x:c r="F17" s="19" t="str">
        <x:v>mid-2024</x:v>
      </x:c>
      <x:c r="G17" s="19"/>
      <x:c r="H17" s="19" t="str">
        <x:v>987424</x:v>
      </x:c>
      <x:c r="I17" s="19" t="str">
        <x:v>exact_normalized</x:v>
      </x:c>
      <x:c r="J17" s="19"/>
      <x:c r="K17" s="19" t="str">
        <x:v>4100 AVENUE A</x:v>
      </x:c>
      <x:c r="L17" s="19" t="str">
        <x:v>MIDWAY APTS (LINELLE)</x:v>
      </x:c>
      <x:c r="M17" s="19" t="str">
        <x:v>HYDE PARK HOUSING LP</x:v>
      </x:c>
      <x:c r="N17" s="19" t="str">
        <x:v>XV</x:v>
      </x:c>
      <x:c r="O17" s="19" t="str">
        <x:v>True</x:v>
      </x:c>
      <x:c r="P17" s="19" t="str">
        <x:v>False</x:v>
      </x:c>
      <x:c r="Q17" s="19"/>
      <x:c r="R17" s="23"/>
      <x:c r="S17" s="19"/>
      <x:c r="T17" s="19" t="str">
        <x:v>https://law.utexas.edu/wp-content/uploads/sites/11/2025/12/2025-Univ-of-Texas-Housing-Policy-Clinic_Tax-Exempt-Private-Partnership-Properties.pdf</x:v>
      </x:c>
      <x:c r="U17" s="19" t="str">
        <x:v>https://traviscad.org/publicinformation</x:v>
      </x:c>
      <x:c r="V17" s="19" t="str">
        <x:v>2026-07-18</x:v>
      </x:c>
    </x:row>
    <x:row r="18" ht="36" hidden="0" customHeight="1">
      <x:c r="A18" s="19" t="str">
        <x:v>Preserve Hyde Park - Del Mar</x:v>
      </x:c>
      <x:c r="B18" s="19" t="str">
        <x:v>4415 Avenue B Austin, TX 78751</x:v>
      </x:c>
      <x:c r="C18" s="19" t="str">
        <x:v>AHFC</x:v>
      </x:c>
      <x:c r="D18" s="19" t="str">
        <x:v>394</x:v>
      </x:c>
      <x:c r="E18" s="19" t="str">
        <x:v>NO</x:v>
      </x:c>
      <x:c r="F18" s="19" t="str">
        <x:v>mid-2024</x:v>
      </x:c>
      <x:c r="G18" s="19"/>
      <x:c r="H18" s="19" t="str">
        <x:v>987433</x:v>
      </x:c>
      <x:c r="I18" s="19" t="str">
        <x:v>manual_name_and_address_variant</x:v>
      </x:c>
      <x:c r="J18" s="19" t="str">
        <x:v>Appraisal DBA agrees; source address has omitted street suffix, expanded road name, or typographic variant. This verifies parcel linkage, not private sponsor.</x:v>
      </x:c>
      <x:c r="K18" s="19" t="str">
        <x:v>4415 AVENUE B</x:v>
      </x:c>
      <x:c r="L18" s="19" t="str">
        <x:v>DEL MAR</x:v>
      </x:c>
      <x:c r="M18" s="19" t="str">
        <x:v>HYDE PARK HOUSING LP</x:v>
      </x:c>
      <x:c r="N18" s="19" t="str">
        <x:v>XV</x:v>
      </x:c>
      <x:c r="O18" s="19" t="str">
        <x:v>True</x:v>
      </x:c>
      <x:c r="P18" s="19" t="str">
        <x:v>False</x:v>
      </x:c>
      <x:c r="Q18" s="19"/>
      <x:c r="R18" s="23"/>
      <x:c r="S18" s="19"/>
      <x:c r="T18" s="19" t="str">
        <x:v>https://law.utexas.edu/wp-content/uploads/sites/11/2025/12/2025-Univ-of-Texas-Housing-Policy-Clinic_Tax-Exempt-Private-Partnership-Properties.pdf</x:v>
      </x:c>
      <x:c r="U18" s="19" t="str">
        <x:v>https://traviscad.org/publicinformation</x:v>
      </x:c>
      <x:c r="V18" s="19" t="str">
        <x:v>2026-07-18</x:v>
      </x:c>
    </x:row>
    <x:row r="19" ht="36" hidden="0" customHeight="1">
      <x:c r="A19" s="19" t="str">
        <x:v>Preserve Hyde Park - Fiesta Place</x:v>
      </x:c>
      <x:c r="B19" s="19" t="str">
        <x:v>4200 Avenue A, Austin, TX 78751</x:v>
      </x:c>
      <x:c r="C19" s="19" t="str">
        <x:v>AHFC</x:v>
      </x:c>
      <x:c r="D19" s="19" t="str">
        <x:v>394</x:v>
      </x:c>
      <x:c r="E19" s="19" t="str">
        <x:v>NO</x:v>
      </x:c>
      <x:c r="F19" s="19" t="str">
        <x:v>mid-2024</x:v>
      </x:c>
      <x:c r="G19" s="19"/>
      <x:c r="H19" s="19"/>
      <x:c r="I19" s="19" t="str">
        <x:v>needs_address_review</x:v>
      </x:c>
      <x:c r="J19" s="19"/>
      <x:c r="K19" s="19"/>
      <x:c r="L19" s="19"/>
      <x:c r="M19" s="19"/>
      <x:c r="N19" s="19"/>
      <x:c r="O19" s="19"/>
      <x:c r="P19" s="19"/>
      <x:c r="Q19" s="19" t="str">
        <x:v>215939 4200 AVENUE H  score=0.900 | 136317 4200 FARHILLS DR  score=0.538</x:v>
      </x:c>
      <x:c r="R19" s="23"/>
      <x:c r="S19" s="19"/>
      <x:c r="T19" s="19" t="str">
        <x:v>https://law.utexas.edu/wp-content/uploads/sites/11/2025/12/2025-Univ-of-Texas-Housing-Policy-Clinic_Tax-Exempt-Private-Partnership-Properties.pdf</x:v>
      </x:c>
      <x:c r="U19" s="19" t="str">
        <x:v>https://traviscad.org/publicinformation</x:v>
      </x:c>
      <x:c r="V19" s="19" t="str">
        <x:v>2026-07-18</x:v>
      </x:c>
    </x:row>
    <x:row r="20" ht="24" hidden="0" customHeight="1">
      <x:c r="A20" s="19" t="str">
        <x:v>Preserve Hyde Park - Siesta Place</x:v>
      </x:c>
      <x:c r="B20" s="19" t="str">
        <x:v>609 E 45th St, Austin, TX 78751</x:v>
      </x:c>
      <x:c r="C20" s="19" t="str">
        <x:v>AHFC</x:v>
      </x:c>
      <x:c r="D20" s="19" t="str">
        <x:v>394</x:v>
      </x:c>
      <x:c r="E20" s="19" t="str">
        <x:v>NO</x:v>
      </x:c>
      <x:c r="F20" s="19" t="str">
        <x:v>mid-2024</x:v>
      </x:c>
      <x:c r="G20" s="19"/>
      <x:c r="H20" s="19" t="str">
        <x:v>987153</x:v>
      </x:c>
      <x:c r="I20" s="19" t="str">
        <x:v>exact_normalized</x:v>
      </x:c>
      <x:c r="J20" s="19"/>
      <x:c r="K20" s="19" t="str">
        <x:v>609 E 45 ST</x:v>
      </x:c>
      <x:c r="L20" s="19" t="str">
        <x:v>SIESTA PLACE</x:v>
      </x:c>
      <x:c r="M20" s="19" t="str">
        <x:v>HYDE PARK HOUSING LP</x:v>
      </x:c>
      <x:c r="N20" s="19" t="str">
        <x:v>XV</x:v>
      </x:c>
      <x:c r="O20" s="19" t="str">
        <x:v>True</x:v>
      </x:c>
      <x:c r="P20" s="19" t="str">
        <x:v>False</x:v>
      </x:c>
      <x:c r="Q20" s="19"/>
      <x:c r="R20" s="23"/>
      <x:c r="S20" s="19"/>
      <x:c r="T20" s="19" t="str">
        <x:v>https://law.utexas.edu/wp-content/uploads/sites/11/2025/12/2025-Univ-of-Texas-Housing-Policy-Clinic_Tax-Exempt-Private-Partnership-Properties.pdf</x:v>
      </x:c>
      <x:c r="U20" s="19" t="str">
        <x:v>https://traviscad.org/publicinformation</x:v>
      </x:c>
      <x:c r="V20" s="19" t="str">
        <x:v>2026-07-18</x:v>
      </x:c>
    </x:row>
    <x:row r="21" ht="24" hidden="0" customHeight="1">
      <x:c r="A21" s="19" t="str">
        <x:v>Preserve Hyde Park - The Adler</x:v>
      </x:c>
      <x:c r="B21" s="19" t="str">
        <x:v>4209 Speedway, Austin, TX 78751</x:v>
      </x:c>
      <x:c r="C21" s="19" t="str">
        <x:v>AHFC</x:v>
      </x:c>
      <x:c r="D21" s="19" t="str">
        <x:v>394</x:v>
      </x:c>
      <x:c r="E21" s="19" t="str">
        <x:v>NO</x:v>
      </x:c>
      <x:c r="F21" s="19" t="str">
        <x:v>mid-2024</x:v>
      </x:c>
      <x:c r="G21" s="19"/>
      <x:c r="H21" s="19" t="str">
        <x:v>987430</x:v>
      </x:c>
      <x:c r="I21" s="19" t="str">
        <x:v>exact_normalized</x:v>
      </x:c>
      <x:c r="J21" s="19"/>
      <x:c r="K21" s="19" t="str">
        <x:v>4209 SPEEDWAY</x:v>
      </x:c>
      <x:c r="L21" s="19" t="str">
        <x:v>THE ADLER</x:v>
      </x:c>
      <x:c r="M21" s="19" t="str">
        <x:v>HYDE PARK HOUSING LP</x:v>
      </x:c>
      <x:c r="N21" s="19" t="str">
        <x:v>XV</x:v>
      </x:c>
      <x:c r="O21" s="19" t="str">
        <x:v>True</x:v>
      </x:c>
      <x:c r="P21" s="19" t="str">
        <x:v>False</x:v>
      </x:c>
      <x:c r="Q21" s="19"/>
      <x:c r="R21" s="23"/>
      <x:c r="S21" s="19"/>
      <x:c r="T21" s="19" t="str">
        <x:v>https://law.utexas.edu/wp-content/uploads/sites/11/2025/12/2025-Univ-of-Texas-Housing-Policy-Clinic_Tax-Exempt-Private-Partnership-Properties.pdf</x:v>
      </x:c>
      <x:c r="U21" s="19" t="str">
        <x:v>https://traviscad.org/publicinformation</x:v>
      </x:c>
      <x:c r="V21" s="19" t="str">
        <x:v>2026-07-18</x:v>
      </x:c>
    </x:row>
    <x:row r="22" ht="48" hidden="0" customHeight="1">
      <x:c r="A22" s="19" t="str">
        <x:v>Preserve at Central Park</x:v>
      </x:c>
      <x:c r="B22" s="19" t="str">
        <x:v>6008 N Lamar Blvd, Austin, TX 78757</x:v>
      </x:c>
      <x:c r="C22" s="19" t="str">
        <x:v>AHFC</x:v>
      </x:c>
      <x:c r="D22" s="19" t="str">
        <x:v>394</x:v>
      </x:c>
      <x:c r="E22" s="19" t="str">
        <x:v>NO</x:v>
      </x:c>
      <x:c r="F22" s="19" t="str">
        <x:v>mid-2024</x:v>
      </x:c>
      <x:c r="G22" s="19"/>
      <x:c r="H22" s="19" t="str">
        <x:v>987150;987151</x:v>
      </x:c>
      <x:c r="I22" s="19" t="str">
        <x:v>exact_normalized</x:v>
      </x:c>
      <x:c r="J22" s="19"/>
      <x:c r="K22" s="19" t="str">
        <x:v>6008 N LAMAR BLVD;6008 N LAMAR BLVD</x:v>
      </x:c>
      <x:c r="L22" s="19" t="str">
        <x:v>CENTRAL PARK 1 &amp; 2 (CENTRAL PARK ONE);CENTRAL PARK 1 &amp; 2 (CENTRAL PARK ONE)</x:v>
      </x:c>
      <x:c r="M22" s="19" t="str">
        <x:v>AUSTIN HOUSING FINANCE CORP;CENTRAL HOUSING LP</x:v>
      </x:c>
      <x:c r="N22" s="19" t="str">
        <x:v>XV;XV</x:v>
      </x:c>
      <x:c r="O22" s="19" t="str">
        <x:v>True</x:v>
      </x:c>
      <x:c r="P22" s="19" t="str">
        <x:v>True</x:v>
      </x:c>
      <x:c r="Q22" s="19"/>
      <x:c r="R22" s="23"/>
      <x:c r="S22" s="19"/>
      <x:c r="T22" s="19" t="str">
        <x:v>https://law.utexas.edu/wp-content/uploads/sites/11/2025/12/2025-Univ-of-Texas-Housing-Policy-Clinic_Tax-Exempt-Private-Partnership-Properties.pdf</x:v>
      </x:c>
      <x:c r="U22" s="19" t="str">
        <x:v>https://traviscad.org/publicinformation</x:v>
      </x:c>
      <x:c r="V22" s="19" t="str">
        <x:v>2026-07-18</x:v>
      </x:c>
    </x:row>
    <x:row r="23" ht="24" hidden="0" customHeight="1">
      <x:c r="A23" s="19" t="str">
        <x:v>Retreat at North Bluff</x:v>
      </x:c>
      <x:c r="B23" s="19" t="str">
        <x:v>6216 Crow Ln, Austin, TX 78745</x:v>
      </x:c>
      <x:c r="C23" s="19" t="str">
        <x:v>AHFC</x:v>
      </x:c>
      <x:c r="D23" s="19" t="str">
        <x:v>394</x:v>
      </x:c>
      <x:c r="E23" s="19" t="str">
        <x:v>NO</x:v>
      </x:c>
      <x:c r="F23" s="19" t="str">
        <x:v>mid-2024</x:v>
      </x:c>
      <x:c r="G23" s="19"/>
      <x:c r="H23" s="19"/>
      <x:c r="I23" s="19" t="str">
        <x:v>unmatched</x:v>
      </x:c>
      <x:c r="J23" s="19"/>
      <x:c r="K23" s="19"/>
      <x:c r="L23" s="19"/>
      <x:c r="M23" s="19"/>
      <x:c r="N23" s="19"/>
      <x:c r="O23" s="19"/>
      <x:c r="P23" s="19"/>
      <x:c r="Q23" s="19"/>
      <x:c r="R23" s="23"/>
      <x:c r="S23" s="19"/>
      <x:c r="T23" s="19" t="str">
        <x:v>https://law.utexas.edu/wp-content/uploads/sites/11/2025/12/2025-Univ-of-Texas-Housing-Policy-Clinic_Tax-Exempt-Private-Partnership-Properties.pdf</x:v>
      </x:c>
      <x:c r="U23" s="19" t="str">
        <x:v>https://traviscad.org/publicinformation</x:v>
      </x:c>
      <x:c r="V23" s="19" t="str">
        <x:v>2026-07-18</x:v>
      </x:c>
    </x:row>
    <x:row r="24" ht="24" hidden="0" customHeight="1">
      <x:c r="A24" s="19" t="str">
        <x:v>Seabrook Square I</x:v>
      </x:c>
      <x:c r="B24" s="19" t="str">
        <x:v>3511–3515 Manor Rd, Austin, TX 78723</x:v>
      </x:c>
      <x:c r="C24" s="19" t="str">
        <x:v>AHFC</x:v>
      </x:c>
      <x:c r="D24" s="19" t="str">
        <x:v>394</x:v>
      </x:c>
      <x:c r="E24" s="19" t="str">
        <x:v>YES</x:v>
      </x:c>
      <x:c r="F24" s="19" t="str">
        <x:v>mid-2024</x:v>
      </x:c>
      <x:c r="G24" s="19"/>
      <x:c r="H24" s="19"/>
      <x:c r="I24" s="19" t="str">
        <x:v>unmatched</x:v>
      </x:c>
      <x:c r="J24" s="19"/>
      <x:c r="K24" s="19"/>
      <x:c r="L24" s="19"/>
      <x:c r="M24" s="19"/>
      <x:c r="N24" s="19"/>
      <x:c r="O24" s="19"/>
      <x:c r="P24" s="19"/>
      <x:c r="Q24" s="19"/>
      <x:c r="R24" s="23"/>
      <x:c r="S24" s="19"/>
      <x:c r="T24" s="19" t="str">
        <x:v>https://law.utexas.edu/wp-content/uploads/sites/11/2025/12/2025-Univ-of-Texas-Housing-Policy-Clinic_Tax-Exempt-Private-Partnership-Properties.pdf</x:v>
      </x:c>
      <x:c r="U24" s="19" t="str">
        <x:v>https://traviscad.org/publicinformation</x:v>
      </x:c>
      <x:c r="V24" s="19" t="str">
        <x:v>2026-07-18</x:v>
      </x:c>
    </x:row>
    <x:row r="25" ht="36" hidden="0" customHeight="1">
      <x:c r="A25" s="19" t="str">
        <x:v>Spring Terrace</x:v>
      </x:c>
      <x:c r="B25" s="19" t="str">
        <x:v>7101 N IH 35, Austin, TX 78752</x:v>
      </x:c>
      <x:c r="C25" s="19" t="str">
        <x:v>AHFC</x:v>
      </x:c>
      <x:c r="D25" s="19" t="str">
        <x:v>394</x:v>
      </x:c>
      <x:c r="E25" s="19" t="str">
        <x:v>NO</x:v>
      </x:c>
      <x:c r="F25" s="19" t="str">
        <x:v>mid-2024</x:v>
      </x:c>
      <x:c r="G25" s="19" t="str">
        <x:v>Ground lease exemption extends to land only, not improvements</x:v>
      </x:c>
      <x:c r="H25" s="19" t="str">
        <x:v>459975</x:v>
      </x:c>
      <x:c r="I25" s="19" t="str">
        <x:v>exact_normalized</x:v>
      </x:c>
      <x:c r="J25" s="19"/>
      <x:c r="K25" s="19" t="str">
        <x:v>7101 N INTERSTATE HY 35</x:v>
      </x:c>
      <x:c r="L25" s="19" t="str">
        <x:v>SPRING TERRACE/AFFORDABLE HOUSING</x:v>
      </x:c>
      <x:c r="M25" s="19" t="str">
        <x:v>AUSTIN HOUSING FINANCE CORPORATION</x:v>
      </x:c>
      <x:c r="N25" s="19" t="str">
        <x:v>XV</x:v>
      </x:c>
      <x:c r="O25" s="19" t="str">
        <x:v>True</x:v>
      </x:c>
      <x:c r="P25" s="19" t="str">
        <x:v>False</x:v>
      </x:c>
      <x:c r="Q25" s="19"/>
      <x:c r="R25" s="23"/>
      <x:c r="S25" s="19"/>
      <x:c r="T25" s="19" t="str">
        <x:v>https://law.utexas.edu/wp-content/uploads/sites/11/2025/12/2025-Univ-of-Texas-Housing-Policy-Clinic_Tax-Exempt-Private-Partnership-Properties.pdf</x:v>
      </x:c>
      <x:c r="U25" s="19" t="str">
        <x:v>https://traviscad.org/publicinformation</x:v>
      </x:c>
      <x:c r="V25" s="19" t="str">
        <x:v>2026-07-18</x:v>
      </x:c>
    </x:row>
    <x:row r="26" ht="36" hidden="0" customHeight="1">
      <x:c r="A26" s="19" t="str">
        <x:v>Timbers Apartments</x:v>
      </x:c>
      <x:c r="B26" s="19" t="str">
        <x:v>1000 Clayton Rd, Austin, TX 78723</x:v>
      </x:c>
      <x:c r="C26" s="19" t="str">
        <x:v>AHFC</x:v>
      </x:c>
      <x:c r="D26" s="19" t="str">
        <x:v>394</x:v>
      </x:c>
      <x:c r="E26" s="19" t="str">
        <x:v>YES</x:v>
      </x:c>
      <x:c r="F26" s="19" t="str">
        <x:v>mid-2024</x:v>
      </x:c>
      <x:c r="G26" s="19"/>
      <x:c r="H26" s="19" t="str">
        <x:v>225564</x:v>
      </x:c>
      <x:c r="I26" s="19" t="str">
        <x:v>manual_name_and_address_variant</x:v>
      </x:c>
      <x:c r="J26" s="19" t="str">
        <x:v>Appraisal DBA agrees; source address has omitted street suffix, expanded road name, or typographic variant. This verifies parcel linkage, not private sponsor.</x:v>
      </x:c>
      <x:c r="K26" s="19" t="str">
        <x:v>1000 CLAYTON LN</x:v>
      </x:c>
      <x:c r="L26" s="19" t="str">
        <x:v>TIMBERS APTS THE</x:v>
      </x:c>
      <x:c r="M26" s="19" t="str">
        <x:v>AUSTIN HOUSING FINANCE CORP</x:v>
      </x:c>
      <x:c r="N26" s="19" t="str">
        <x:v>XV</x:v>
      </x:c>
      <x:c r="O26" s="19" t="str">
        <x:v>True</x:v>
      </x:c>
      <x:c r="P26" s="19" t="str">
        <x:v>True</x:v>
      </x:c>
      <x:c r="Q26" s="19"/>
      <x:c r="R26" s="23"/>
      <x:c r="S26" s="19"/>
      <x:c r="T26" s="19" t="str">
        <x:v>https://law.utexas.edu/wp-content/uploads/sites/11/2025/12/2025-Univ-of-Texas-Housing-Policy-Clinic_Tax-Exempt-Private-Partnership-Properties.pdf</x:v>
      </x:c>
      <x:c r="U26" s="19" t="str">
        <x:v>https://traviscad.org/publicinformation</x:v>
      </x:c>
      <x:c r="V26" s="19" t="str">
        <x:v>2026-07-18</x:v>
      </x:c>
    </x:row>
    <x:row r="27" ht="24" hidden="0" customHeight="1">
      <x:c r="A27" s="19" t="str">
        <x:v>Vi Collina</x:v>
      </x:c>
      <x:c r="B27" s="19" t="str">
        <x:v>2401 E Oltorf St, Austin, TX 78741</x:v>
      </x:c>
      <x:c r="C27" s="19" t="str">
        <x:v>AHFC</x:v>
      </x:c>
      <x:c r="D27" s="19" t="str">
        <x:v>394</x:v>
      </x:c>
      <x:c r="E27" s="19" t="str">
        <x:v>YES</x:v>
      </x:c>
      <x:c r="F27" s="19" t="str">
        <x:v>mid-2024</x:v>
      </x:c>
      <x:c r="G27" s="19"/>
      <x:c r="H27" s="19" t="str">
        <x:v>940498</x:v>
      </x:c>
      <x:c r="I27" s="19" t="str">
        <x:v>exact_normalized</x:v>
      </x:c>
      <x:c r="J27" s="19"/>
      <x:c r="K27" s="19" t="str">
        <x:v>2401 E OLTORF ST</x:v>
      </x:c>
      <x:c r="L27" s="19" t="str">
        <x:v>VI COLLINA</x:v>
      </x:c>
      <x:c r="M27" s="19" t="str">
        <x:v>AUSTIN HOUSING FINANCE CORP</x:v>
      </x:c>
      <x:c r="N27" s="19" t="str">
        <x:v>XV</x:v>
      </x:c>
      <x:c r="O27" s="19" t="str">
        <x:v>True</x:v>
      </x:c>
      <x:c r="P27" s="19" t="str">
        <x:v>True</x:v>
      </x:c>
      <x:c r="Q27" s="19"/>
      <x:c r="R27" s="23"/>
      <x:c r="S27" s="19"/>
      <x:c r="T27" s="19" t="str">
        <x:v>https://law.utexas.edu/wp-content/uploads/sites/11/2025/12/2025-Univ-of-Texas-Housing-Policy-Clinic_Tax-Exempt-Private-Partnership-Properties.pdf</x:v>
      </x:c>
      <x:c r="U27" s="19" t="str">
        <x:v>https://traviscad.org/publicinformation</x:v>
      </x:c>
      <x:c r="V27" s="19" t="str">
        <x:v>2026-07-18</x:v>
      </x:c>
    </x:row>
    <x:row r="28" ht="24" hidden="0" customHeight="1">
      <x:c r="A28" s="19" t="str">
        <x:v>Villa Del Rey</x:v>
      </x:c>
      <x:c r="B28" s="19" t="str">
        <x:v>4000 Avenue A, Austin, TX 78751</x:v>
      </x:c>
      <x:c r="C28" s="19" t="str">
        <x:v>AHFC</x:v>
      </x:c>
      <x:c r="D28" s="19" t="str">
        <x:v>394</x:v>
      </x:c>
      <x:c r="E28" s="19" t="str">
        <x:v>NO</x:v>
      </x:c>
      <x:c r="F28" s="19" t="str">
        <x:v>mid-2024</x:v>
      </x:c>
      <x:c r="G28" s="19"/>
      <x:c r="H28" s="19" t="str">
        <x:v>214643</x:v>
      </x:c>
      <x:c r="I28" s="19" t="str">
        <x:v>exact_normalized</x:v>
      </x:c>
      <x:c r="J28" s="19"/>
      <x:c r="K28" s="19" t="str">
        <x:v>4000 AVENUE A</x:v>
      </x:c>
      <x:c r="L28" s="19" t="str">
        <x:v>VILLA DEL REY</x:v>
      </x:c>
      <x:c r="M28" s="19" t="str">
        <x:v>AHFC VILLA DEL REY</x:v>
      </x:c>
      <x:c r="N28" s="19" t="str">
        <x:v>XV</x:v>
      </x:c>
      <x:c r="O28" s="19" t="str">
        <x:v>True</x:v>
      </x:c>
      <x:c r="P28" s="19" t="str">
        <x:v>False</x:v>
      </x:c>
      <x:c r="Q28" s="19"/>
      <x:c r="R28" s="23"/>
      <x:c r="S28" s="19"/>
      <x:c r="T28" s="19" t="str">
        <x:v>https://law.utexas.edu/wp-content/uploads/sites/11/2025/12/2025-Univ-of-Texas-Housing-Policy-Clinic_Tax-Exempt-Private-Partnership-Properties.pdf</x:v>
      </x:c>
      <x:c r="U28" s="19" t="str">
        <x:v>https://traviscad.org/publicinformation</x:v>
      </x:c>
      <x:c r="V28" s="19" t="str">
        <x:v>2026-07-18</x:v>
      </x:c>
    </x:row>
    <x:row r="29" ht="24" hidden="0" customHeight="1">
      <x:c r="A29" s="19" t="str">
        <x:v>Villas on Sixth</x:v>
      </x:c>
      <x:c r="B29" s="19" t="str">
        <x:v>2011 E 6 St, Austin, TX 78702</x:v>
      </x:c>
      <x:c r="C29" s="19" t="str">
        <x:v>AHFC</x:v>
      </x:c>
      <x:c r="D29" s="19" t="str">
        <x:v>394</x:v>
      </x:c>
      <x:c r="E29" s="19" t="str">
        <x:v>YES</x:v>
      </x:c>
      <x:c r="F29" s="19" t="str">
        <x:v>mid-2024</x:v>
      </x:c>
      <x:c r="G29" s="19"/>
      <x:c r="H29" s="19" t="str">
        <x:v>191044</x:v>
      </x:c>
      <x:c r="I29" s="19" t="str">
        <x:v>exact_normalized</x:v>
      </x:c>
      <x:c r="J29" s="19"/>
      <x:c r="K29" s="19" t="str">
        <x:v>2011 E 6 ST</x:v>
      </x:c>
      <x:c r="L29" s="19" t="str">
        <x:v>VILLAS ON SIXTH (VILLAS ON 6TH STREET X</x:v>
      </x:c>
      <x:c r="M29" s="19" t="str">
        <x:v>AUSTIN HOUSING FINANCE CORPORATION</x:v>
      </x:c>
      <x:c r="N29" s="19" t="str">
        <x:v>XV</x:v>
      </x:c>
      <x:c r="O29" s="19" t="str">
        <x:v>True</x:v>
      </x:c>
      <x:c r="P29" s="19" t="str">
        <x:v>True</x:v>
      </x:c>
      <x:c r="Q29" s="19"/>
      <x:c r="R29" s="23"/>
      <x:c r="S29" s="19"/>
      <x:c r="T29" s="19" t="str">
        <x:v>https://law.utexas.edu/wp-content/uploads/sites/11/2025/12/2025-Univ-of-Texas-Housing-Policy-Clinic_Tax-Exempt-Private-Partnership-Properties.pdf</x:v>
      </x:c>
      <x:c r="U29" s="19" t="str">
        <x:v>https://traviscad.org/publicinformation</x:v>
      </x:c>
      <x:c r="V29" s="19" t="str">
        <x:v>2026-07-18</x:v>
      </x:c>
    </x:row>
    <x:row r="30" ht="24" hidden="0" customHeight="1">
      <x:c r="A30" s="19" t="str">
        <x:v>Agave at South Congress Apartments</x:v>
      </x:c>
      <x:c r="B30" s="19" t="str">
        <x:v>625 E Stassney Ln, Austin, TX 78745</x:v>
      </x:c>
      <x:c r="C30" s="19" t="str">
        <x:v>HACA</x:v>
      </x:c>
      <x:c r="D30" s="19" t="str">
        <x:v>392</x:v>
      </x:c>
      <x:c r="E30" s="19" t="str">
        <x:v>NO</x:v>
      </x:c>
      <x:c r="F30" s="19" t="str">
        <x:v>mid-2024</x:v>
      </x:c>
      <x:c r="G30" s="19"/>
      <x:c r="H30" s="19" t="str">
        <x:v>755501</x:v>
      </x:c>
      <x:c r="I30" s="19" t="str">
        <x:v>exact_normalized</x:v>
      </x:c>
      <x:c r="J30" s="19"/>
      <x:c r="K30" s="19" t="str">
        <x:v>625 E STASSNEY LN</x:v>
      </x:c>
      <x:c r="L30" s="19" t="str">
        <x:v>AGAVE AT SOUTH CONGRESS</x:v>
      </x:c>
      <x:c r="M30" s="19" t="str">
        <x:v>HOUSING AUTHORITY OF THE CITY OF AUSTIN</x:v>
      </x:c>
      <x:c r="N30" s="19" t="str">
        <x:v>XV</x:v>
      </x:c>
      <x:c r="O30" s="19" t="str">
        <x:v>True</x:v>
      </x:c>
      <x:c r="P30" s="19" t="str">
        <x:v>True</x:v>
      </x:c>
      <x:c r="Q30" s="19"/>
      <x:c r="R30" s="23"/>
      <x:c r="S30" s="19"/>
      <x:c r="T30" s="19" t="str">
        <x:v>https://law.utexas.edu/wp-content/uploads/sites/11/2025/12/2025-Univ-of-Texas-Housing-Policy-Clinic_Tax-Exempt-Private-Partnership-Properties.pdf</x:v>
      </x:c>
      <x:c r="U30" s="19" t="str">
        <x:v>https://traviscad.org/publicinformation</x:v>
      </x:c>
      <x:c r="V30" s="19" t="str">
        <x:v>2026-07-18</x:v>
      </x:c>
    </x:row>
    <x:row r="31" ht="24" hidden="0" customHeight="1">
      <x:c r="A31" s="19" t="str">
        <x:v>Alameda at Oak Hill</x:v>
      </x:c>
      <x:c r="B31" s="19" t="str">
        <x:v>5711 Vega Ave, Austin, TX 78735</x:v>
      </x:c>
      <x:c r="C31" s="19" t="str">
        <x:v>HACA</x:v>
      </x:c>
      <x:c r="D31" s="19" t="str">
        <x:v>303</x:v>
      </x:c>
      <x:c r="E31" s="19" t="str">
        <x:v>NO</x:v>
      </x:c>
      <x:c r="F31" s="19" t="str">
        <x:v>mid-2024</x:v>
      </x:c>
      <x:c r="G31" s="19"/>
      <x:c r="H31" s="19"/>
      <x:c r="I31" s="19" t="str">
        <x:v>unmatched</x:v>
      </x:c>
      <x:c r="J31" s="19"/>
      <x:c r="K31" s="19"/>
      <x:c r="L31" s="19"/>
      <x:c r="M31" s="19"/>
      <x:c r="N31" s="19"/>
      <x:c r="O31" s="19"/>
      <x:c r="P31" s="19"/>
      <x:c r="Q31" s="19"/>
      <x:c r="R31" s="23"/>
      <x:c r="S31" s="19"/>
      <x:c r="T31" s="19" t="str">
        <x:v>https://law.utexas.edu/wp-content/uploads/sites/11/2025/12/2025-Univ-of-Texas-Housing-Policy-Clinic_Tax-Exempt-Private-Partnership-Properties.pdf</x:v>
      </x:c>
      <x:c r="U31" s="19" t="str">
        <x:v>https://traviscad.org/publicinformation</x:v>
      </x:c>
      <x:c r="V31" s="19" t="str">
        <x:v>2026-07-18</x:v>
      </x:c>
    </x:row>
    <x:row r="32" ht="24" hidden="0" customHeight="1">
      <x:c r="A32" s="19" t="str">
        <x:v>Arbors at Tallwood Apartments</x:v>
      </x:c>
      <x:c r="B32" s="19" t="str">
        <x:v>8810 Tallwood Dr, Austin, TX 78759</x:v>
      </x:c>
      <x:c r="C32" s="19" t="str">
        <x:v>HACA</x:v>
      </x:c>
      <x:c r="D32" s="19" t="str">
        <x:v>392</x:v>
      </x:c>
      <x:c r="E32" s="19" t="str">
        <x:v>NO</x:v>
      </x:c>
      <x:c r="F32" s="19" t="str">
        <x:v>mid-2024</x:v>
      </x:c>
      <x:c r="G32" s="19"/>
      <x:c r="H32" s="19" t="str">
        <x:v>254987</x:v>
      </x:c>
      <x:c r="I32" s="19" t="str">
        <x:v>exact_normalized</x:v>
      </x:c>
      <x:c r="J32" s="19"/>
      <x:c r="K32" s="19" t="str">
        <x:v>8810 TALLWOOD DR</x:v>
      </x:c>
      <x:c r="L32" s="19" t="str">
        <x:v>ARBORS AT TALLWOOD</x:v>
      </x:c>
      <x:c r="M32" s="19" t="str">
        <x:v>HOUSING AUTHORITY OF THE COA</x:v>
      </x:c>
      <x:c r="N32" s="19" t="str">
        <x:v>XV</x:v>
      </x:c>
      <x:c r="O32" s="19" t="str">
        <x:v>True</x:v>
      </x:c>
      <x:c r="P32" s="19" t="str">
        <x:v>True</x:v>
      </x:c>
      <x:c r="Q32" s="19"/>
      <x:c r="R32" s="23"/>
      <x:c r="S32" s="19"/>
      <x:c r="T32" s="19" t="str">
        <x:v>https://law.utexas.edu/wp-content/uploads/sites/11/2025/12/2025-Univ-of-Texas-Housing-Policy-Clinic_Tax-Exempt-Private-Partnership-Properties.pdf</x:v>
      </x:c>
      <x:c r="U32" s="19" t="str">
        <x:v>https://traviscad.org/publicinformation</x:v>
      </x:c>
      <x:c r="V32" s="19" t="str">
        <x:v>2026-07-18</x:v>
      </x:c>
    </x:row>
    <x:row r="33" ht="24" hidden="0" customHeight="1">
      <x:c r="A33" s="19" t="str">
        <x:v>Aspect</x:v>
      </x:c>
      <x:c r="B33" s="19" t="str">
        <x:v>4900 E. Oltorf St, Austin, TX 78741</x:v>
      </x:c>
      <x:c r="C33" s="19" t="str">
        <x:v>HACA</x:v>
      </x:c>
      <x:c r="D33" s="19" t="str">
        <x:v>392</x:v>
      </x:c>
      <x:c r="E33" s="19" t="str">
        <x:v>NO</x:v>
      </x:c>
      <x:c r="F33" s="19" t="str">
        <x:v>mid-2024</x:v>
      </x:c>
      <x:c r="G33" s="19"/>
      <x:c r="H33" s="19" t="str">
        <x:v>290240</x:v>
      </x:c>
      <x:c r="I33" s="19" t="str">
        <x:v>exact_normalized</x:v>
      </x:c>
      <x:c r="J33" s="19"/>
      <x:c r="K33" s="19" t="str">
        <x:v>4900 E OLTORF ST</x:v>
      </x:c>
      <x:c r="L33" s="19" t="str">
        <x:v>ASPECT THE</x:v>
      </x:c>
      <x:c r="M33" s="19" t="str">
        <x:v>HOUSING AUTHORITY OF COA</x:v>
      </x:c>
      <x:c r="N33" s="19" t="str">
        <x:v>XV</x:v>
      </x:c>
      <x:c r="O33" s="19" t="str">
        <x:v>True</x:v>
      </x:c>
      <x:c r="P33" s="19" t="str">
        <x:v>True</x:v>
      </x:c>
      <x:c r="Q33" s="19"/>
      <x:c r="R33" s="23"/>
      <x:c r="S33" s="19"/>
      <x:c r="T33" s="19" t="str">
        <x:v>https://law.utexas.edu/wp-content/uploads/sites/11/2025/12/2025-Univ-of-Texas-Housing-Policy-Clinic_Tax-Exempt-Private-Partnership-Properties.pdf</x:v>
      </x:c>
      <x:c r="U33" s="19" t="str">
        <x:v>https://traviscad.org/publicinformation</x:v>
      </x:c>
      <x:c r="V33" s="19" t="str">
        <x:v>2026-07-18</x:v>
      </x:c>
    </x:row>
    <x:row r="34" ht="24" hidden="0" customHeight="1">
      <x:c r="A34" s="19" t="str">
        <x:v>Belmont Apartments</x:v>
      </x:c>
      <x:c r="B34" s="19" t="str">
        <x:v>9100 Brown Ln, Austin, TX 78754</x:v>
      </x:c>
      <x:c r="C34" s="19" t="str">
        <x:v>HACA</x:v>
      </x:c>
      <x:c r="D34" s="19" t="str">
        <x:v>392</x:v>
      </x:c>
      <x:c r="E34" s="19" t="str">
        <x:v>YES</x:v>
      </x:c>
      <x:c r="F34" s="19" t="str">
        <x:v>mid-2024</x:v>
      </x:c>
      <x:c r="G34" s="19"/>
      <x:c r="H34" s="19" t="str">
        <x:v>983050</x:v>
      </x:c>
      <x:c r="I34" s="19" t="str">
        <x:v>exact_normalized</x:v>
      </x:c>
      <x:c r="J34" s="19"/>
      <x:c r="K34" s="19" t="str">
        <x:v>9100 BROWN LN</x:v>
      </x:c>
      <x:c r="L34" s="19" t="str">
        <x:v>BELMONT APARTMENTS</x:v>
      </x:c>
      <x:c r="M34" s="19" t="str">
        <x:v>HOUSING AUTHORITY OF COA</x:v>
      </x:c>
      <x:c r="N34" s="19" t="str">
        <x:v>XV</x:v>
      </x:c>
      <x:c r="O34" s="19" t="str">
        <x:v>True</x:v>
      </x:c>
      <x:c r="P34" s="19" t="str">
        <x:v>False</x:v>
      </x:c>
      <x:c r="Q34" s="19"/>
      <x:c r="R34" s="23"/>
      <x:c r="S34" s="19"/>
      <x:c r="T34" s="19" t="str">
        <x:v>https://law.utexas.edu/wp-content/uploads/sites/11/2025/12/2025-Univ-of-Texas-Housing-Policy-Clinic_Tax-Exempt-Private-Partnership-Properties.pdf</x:v>
      </x:c>
      <x:c r="U34" s="19" t="str">
        <x:v>https://traviscad.org/publicinformation</x:v>
      </x:c>
      <x:c r="V34" s="19" t="str">
        <x:v>2026-07-18</x:v>
      </x:c>
    </x:row>
    <x:row r="35" ht="24" hidden="0" customHeight="1">
      <x:c r="A35" s="19" t="str">
        <x:v>Bridge at Asher</x:v>
      </x:c>
      <x:c r="B35" s="19" t="str">
        <x:v>10505 S IH 35, Austin, TX 78728</x:v>
      </x:c>
      <x:c r="C35" s="19" t="str">
        <x:v>HACA</x:v>
      </x:c>
      <x:c r="D35" s="19" t="str">
        <x:v>392</x:v>
      </x:c>
      <x:c r="E35" s="19" t="str">
        <x:v>NO</x:v>
      </x:c>
      <x:c r="F35" s="19" t="str">
        <x:v>mid-2024</x:v>
      </x:c>
      <x:c r="G35" s="19"/>
      <x:c r="H35" s="19" t="str">
        <x:v>513751</x:v>
      </x:c>
      <x:c r="I35" s="19" t="str">
        <x:v>exact_normalized</x:v>
      </x:c>
      <x:c r="J35" s="19"/>
      <x:c r="K35" s="19" t="str">
        <x:v>10505 S INTERSTATE HY 35</x:v>
      </x:c>
      <x:c r="L35" s="19" t="str">
        <x:v>BRIDGE AT ASHER</x:v>
      </x:c>
      <x:c r="M35" s="19" t="str">
        <x:v>HOUSING AUTHORITY CITY OF AUSTIN</x:v>
      </x:c>
      <x:c r="N35" s="19" t="str">
        <x:v>XV</x:v>
      </x:c>
      <x:c r="O35" s="19" t="str">
        <x:v>True</x:v>
      </x:c>
      <x:c r="P35" s="19" t="str">
        <x:v>True</x:v>
      </x:c>
      <x:c r="Q35" s="19"/>
      <x:c r="R35" s="23"/>
      <x:c r="S35" s="19"/>
      <x:c r="T35" s="19" t="str">
        <x:v>https://law.utexas.edu/wp-content/uploads/sites/11/2025/12/2025-Univ-of-Texas-Housing-Policy-Clinic_Tax-Exempt-Private-Partnership-Properties.pdf</x:v>
      </x:c>
      <x:c r="U35" s="19" t="str">
        <x:v>https://traviscad.org/publicinformation</x:v>
      </x:c>
      <x:c r="V35" s="19" t="str">
        <x:v>2026-07-18</x:v>
      </x:c>
    </x:row>
    <x:row r="36" ht="24" hidden="0" customHeight="1">
      <x:c r="A36" s="19" t="str">
        <x:v>Bridge at Cameron Apartments</x:v>
      </x:c>
      <x:c r="B36" s="19" t="str">
        <x:v>9201 Cameron Rd, Austin, TX 78754</x:v>
      </x:c>
      <x:c r="C36" s="19" t="str">
        <x:v>HACA</x:v>
      </x:c>
      <x:c r="D36" s="19" t="str">
        <x:v>392</x:v>
      </x:c>
      <x:c r="E36" s="19" t="str">
        <x:v>YES</x:v>
      </x:c>
      <x:c r="F36" s="19" t="str">
        <x:v>mid-2024</x:v>
      </x:c>
      <x:c r="G36" s="19"/>
      <x:c r="H36" s="19" t="str">
        <x:v>904939</x:v>
      </x:c>
      <x:c r="I36" s="19" t="str">
        <x:v>exact_normalized</x:v>
      </x:c>
      <x:c r="J36" s="19"/>
      <x:c r="K36" s="19" t="str">
        <x:v>9201 CAMERON RD</x:v>
      </x:c>
      <x:c r="L36" s="19" t="str">
        <x:v>BRIDGES AT CAMERON</x:v>
      </x:c>
      <x:c r="M36" s="19" t="str">
        <x:v>HOUSING AUTHORITY OF COA</x:v>
      </x:c>
      <x:c r="N36" s="19" t="str">
        <x:v>XV</x:v>
      </x:c>
      <x:c r="O36" s="19" t="str">
        <x:v>True</x:v>
      </x:c>
      <x:c r="P36" s="19" t="str">
        <x:v>True</x:v>
      </x:c>
      <x:c r="Q36" s="19"/>
      <x:c r="R36" s="23"/>
      <x:c r="S36" s="19"/>
      <x:c r="T36" s="19" t="str">
        <x:v>https://law.utexas.edu/wp-content/uploads/sites/11/2025/12/2025-Univ-of-Texas-Housing-Policy-Clinic_Tax-Exempt-Private-Partnership-Properties.pdf</x:v>
      </x:c>
      <x:c r="U36" s="19" t="str">
        <x:v>https://traviscad.org/publicinformation</x:v>
      </x:c>
      <x:c r="V36" s="19" t="str">
        <x:v>2026-07-18</x:v>
      </x:c>
    </x:row>
    <x:row r="37" ht="24" hidden="0" customHeight="1">
      <x:c r="A37" s="19" t="str">
        <x:v>Bridge at Canyon Creek Apartments</x:v>
      </x:c>
      <x:c r="B37" s="19" t="str">
        <x:v>9009 N FM 620, Austin, TX 78726</x:v>
      </x:c>
      <x:c r="C37" s="19" t="str">
        <x:v>HACA</x:v>
      </x:c>
      <x:c r="D37" s="19" t="str">
        <x:v>392</x:v>
      </x:c>
      <x:c r="E37" s="19" t="str">
        <x:v>NO</x:v>
      </x:c>
      <x:c r="F37" s="19" t="str">
        <x:v>mid-2024</x:v>
      </x:c>
      <x:c r="G37" s="19"/>
      <x:c r="H37" s="19" t="str">
        <x:v>498141</x:v>
      </x:c>
      <x:c r="I37" s="19" t="str">
        <x:v>exact_normalized</x:v>
      </x:c>
      <x:c r="J37" s="19"/>
      <x:c r="K37" s="19" t="str">
        <x:v>9009 N RANCH RD 620</x:v>
      </x:c>
      <x:c r="L37" s="19" t="str">
        <x:v>BRIDGE AT CANYON CREEK</x:v>
      </x:c>
      <x:c r="M37" s="19" t="str">
        <x:v>HOUSING AUTHORITY OF COA</x:v>
      </x:c>
      <x:c r="N37" s="19" t="str">
        <x:v>XV</x:v>
      </x:c>
      <x:c r="O37" s="19" t="str">
        <x:v>True</x:v>
      </x:c>
      <x:c r="P37" s="19" t="str">
        <x:v>True</x:v>
      </x:c>
      <x:c r="Q37" s="19"/>
      <x:c r="R37" s="23"/>
      <x:c r="S37" s="19"/>
      <x:c r="T37" s="19" t="str">
        <x:v>https://law.utexas.edu/wp-content/uploads/sites/11/2025/12/2025-Univ-of-Texas-Housing-Policy-Clinic_Tax-Exempt-Private-Partnership-Properties.pdf</x:v>
      </x:c>
      <x:c r="U37" s="19" t="str">
        <x:v>https://traviscad.org/publicinformation</x:v>
      </x:c>
      <x:c r="V37" s="19" t="str">
        <x:v>2026-07-18</x:v>
      </x:c>
    </x:row>
    <x:row r="38" ht="24" hidden="0" customHeight="1">
      <x:c r="A38" s="19" t="str">
        <x:v>Bridge at Canyon View</x:v>
      </x:c>
      <x:c r="B38" s="19" t="str">
        <x:v>2500 E William Cannon Dr, Austin, TX 78744</x:v>
      </x:c>
      <x:c r="C38" s="19" t="str">
        <x:v>HACA</x:v>
      </x:c>
      <x:c r="D38" s="19" t="str">
        <x:v>392</x:v>
      </x:c>
      <x:c r="E38" s="19" t="str">
        <x:v>YES</x:v>
      </x:c>
      <x:c r="F38" s="19" t="str">
        <x:v>mid-2024</x:v>
      </x:c>
      <x:c r="G38" s="19"/>
      <x:c r="H38" s="19" t="str">
        <x:v>337679</x:v>
      </x:c>
      <x:c r="I38" s="19" t="str">
        <x:v>exact_normalized</x:v>
      </x:c>
      <x:c r="J38" s="19"/>
      <x:c r="K38" s="19" t="str">
        <x:v>2500 E WILLIAM CANNON DR</x:v>
      </x:c>
      <x:c r="L38" s="19" t="str">
        <x:v>BRIDGE AT CANYON VIEW APTS</x:v>
      </x:c>
      <x:c r="M38" s="19" t="str">
        <x:v>HOUSING AUTHORITY CITY OF AUSTIN</x:v>
      </x:c>
      <x:c r="N38" s="19" t="str">
        <x:v>XV</x:v>
      </x:c>
      <x:c r="O38" s="19" t="str">
        <x:v>True</x:v>
      </x:c>
      <x:c r="P38" s="19" t="str">
        <x:v>True</x:v>
      </x:c>
      <x:c r="Q38" s="19"/>
      <x:c r="R38" s="23"/>
      <x:c r="S38" s="19"/>
      <x:c r="T38" s="19" t="str">
        <x:v>https://law.utexas.edu/wp-content/uploads/sites/11/2025/12/2025-Univ-of-Texas-Housing-Policy-Clinic_Tax-Exempt-Private-Partnership-Properties.pdf</x:v>
      </x:c>
      <x:c r="U38" s="19" t="str">
        <x:v>https://traviscad.org/publicinformation</x:v>
      </x:c>
      <x:c r="V38" s="19" t="str">
        <x:v>2026-07-18</x:v>
      </x:c>
    </x:row>
    <x:row r="39" ht="36" hidden="0" customHeight="1">
      <x:c r="A39" s="19" t="str">
        <x:v>Bridge at Center Ridge</x:v>
      </x:c>
      <x:c r="B39" s="19" t="str">
        <x:v>701 Center Ridge D, Austin, TX 78753</x:v>
      </x:c>
      <x:c r="C39" s="19" t="str">
        <x:v>HACA</x:v>
      </x:c>
      <x:c r="D39" s="19" t="str">
        <x:v>392</x:v>
      </x:c>
      <x:c r="E39" s="19" t="str">
        <x:v>NO</x:v>
      </x:c>
      <x:c r="F39" s="19" t="str">
        <x:v>mid-2024</x:v>
      </x:c>
      <x:c r="G39" s="19"/>
      <x:c r="H39" s="19" t="str">
        <x:v>548532</x:v>
      </x:c>
      <x:c r="I39" s="19" t="str">
        <x:v>manual_name_and_address_variant</x:v>
      </x:c>
      <x:c r="J39" s="19" t="str">
        <x:v>Appraisal DBA agrees; source address has omitted street suffix, expanded road name, or typographic variant. This verifies parcel linkage, not private sponsor.</x:v>
      </x:c>
      <x:c r="K39" s="19" t="str">
        <x:v>701 CENTER RIDGE DR</x:v>
      </x:c>
      <x:c r="L39" s="19" t="str">
        <x:v>BRIDGES AT CENTER RIDGE</x:v>
      </x:c>
      <x:c r="M39" s="19" t="str">
        <x:v>HOUSING AUTHORITY OF COA</x:v>
      </x:c>
      <x:c r="N39" s="19" t="str">
        <x:v>XV</x:v>
      </x:c>
      <x:c r="O39" s="19" t="str">
        <x:v>True</x:v>
      </x:c>
      <x:c r="P39" s="19" t="str">
        <x:v>True</x:v>
      </x:c>
      <x:c r="Q39" s="19"/>
      <x:c r="R39" s="23"/>
      <x:c r="S39" s="19"/>
      <x:c r="T39" s="19" t="str">
        <x:v>https://law.utexas.edu/wp-content/uploads/sites/11/2025/12/2025-Univ-of-Texas-Housing-Policy-Clinic_Tax-Exempt-Private-Partnership-Properties.pdf</x:v>
      </x:c>
      <x:c r="U39" s="19" t="str">
        <x:v>https://traviscad.org/publicinformation</x:v>
      </x:c>
      <x:c r="V39" s="19" t="str">
        <x:v>2026-07-18</x:v>
      </x:c>
    </x:row>
    <x:row r="40" ht="24" hidden="0" customHeight="1">
      <x:c r="A40" s="19" t="str">
        <x:v>Bridge at Davenport Place</x:v>
      </x:c>
      <x:c r="B40" s="19" t="str">
        <x:v>13301 Dessau Rd, Austin, TX 78754</x:v>
      </x:c>
      <x:c r="C40" s="19" t="str">
        <x:v>HACA</x:v>
      </x:c>
      <x:c r="D40" s="19" t="str">
        <x:v>392</x:v>
      </x:c>
      <x:c r="E40" s="19" t="str">
        <x:v>NO</x:v>
      </x:c>
      <x:c r="F40" s="19" t="str">
        <x:v>mid-2024</x:v>
      </x:c>
      <x:c r="G40" s="19"/>
      <x:c r="H40" s="19" t="str">
        <x:v>934671</x:v>
      </x:c>
      <x:c r="I40" s="19" t="str">
        <x:v>exact_normalized</x:v>
      </x:c>
      <x:c r="J40" s="19"/>
      <x:c r="K40" s="19" t="str">
        <x:v>13301 DESSAU RD</x:v>
      </x:c>
      <x:c r="L40" s="19" t="str">
        <x:v>BRIDGE AT DAVENPORT PLACE</x:v>
      </x:c>
      <x:c r="M40" s="19" t="str">
        <x:v>HOUSING AUTHORITY OF COA</x:v>
      </x:c>
      <x:c r="N40" s="19" t="str">
        <x:v>XV</x:v>
      </x:c>
      <x:c r="O40" s="19" t="str">
        <x:v>True</x:v>
      </x:c>
      <x:c r="P40" s="19" t="str">
        <x:v>True</x:v>
      </x:c>
      <x:c r="Q40" s="19"/>
      <x:c r="R40" s="23"/>
      <x:c r="S40" s="19"/>
      <x:c r="T40" s="19" t="str">
        <x:v>https://law.utexas.edu/wp-content/uploads/sites/11/2025/12/2025-Univ-of-Texas-Housing-Policy-Clinic_Tax-Exempt-Private-Partnership-Properties.pdf</x:v>
      </x:c>
      <x:c r="U40" s="19" t="str">
        <x:v>https://traviscad.org/publicinformation</x:v>
      </x:c>
      <x:c r="V40" s="19" t="str">
        <x:v>2026-07-18</x:v>
      </x:c>
    </x:row>
    <x:row r="41" ht="48" hidden="0" customHeight="1">
      <x:c r="A41" s="19" t="str">
        <x:v>Bridge at Delco Flats</x:v>
      </x:c>
      <x:c r="B41" s="19" t="str">
        <x:v>7601 Springdale Rd, Austin, TX 78724</x:v>
      </x:c>
      <x:c r="C41" s="19" t="str">
        <x:v>HACA</x:v>
      </x:c>
      <x:c r="D41" s="19" t="str">
        <x:v>392</x:v>
      </x:c>
      <x:c r="E41" s="19" t="str">
        <x:v>NO</x:v>
      </x:c>
      <x:c r="F41" s="19" t="str">
        <x:v>mid-2024</x:v>
      </x:c>
      <x:c r="G41" s="19"/>
      <x:c r="H41" s="19"/>
      <x:c r="I41" s="19" t="str">
        <x:v>needs_address_review</x:v>
      </x:c>
      <x:c r="J41" s="19"/>
      <x:c r="K41" s="19"/>
      <x:c r="L41" s="19"/>
      <x:c r="M41" s="19"/>
      <x:c r="N41" s="19"/>
      <x:c r="O41" s="19"/>
      <x:c r="P41" s="19"/>
      <x:c r="Q41" s="19" t="str">
        <x:v>508860 7601 RIALTO BLVD LANTANA HILLS score=0.647 | 983768 7601 CARVER AVE  score=0.485</x:v>
      </x:c>
      <x:c r="R41" s="23"/>
      <x:c r="S41" s="19"/>
      <x:c r="T41" s="19" t="str">
        <x:v>https://law.utexas.edu/wp-content/uploads/sites/11/2025/12/2025-Univ-of-Texas-Housing-Policy-Clinic_Tax-Exempt-Private-Partnership-Properties.pdf</x:v>
      </x:c>
      <x:c r="U41" s="19" t="str">
        <x:v>https://traviscad.org/publicinformation</x:v>
      </x:c>
      <x:c r="V41" s="19" t="str">
        <x:v>2026-07-18</x:v>
      </x:c>
    </x:row>
    <x:row r="42" ht="24" hidden="0" customHeight="1">
      <x:c r="A42" s="19" t="str">
        <x:v>Bridge at Estancia</x:v>
      </x:c>
      <x:c r="B42" s="19" t="str">
        <x:v>1100 Avenida Mercado St, Austin, TX 78652</x:v>
      </x:c>
      <x:c r="C42" s="19" t="str">
        <x:v>HACA</x:v>
      </x:c>
      <x:c r="D42" s="19" t="str">
        <x:v>392</x:v>
      </x:c>
      <x:c r="E42" s="19" t="str">
        <x:v>YES</x:v>
      </x:c>
      <x:c r="F42" s="19" t="str">
        <x:v>mid-2024</x:v>
      </x:c>
      <x:c r="G42" s="19"/>
      <x:c r="H42" s="19" t="str">
        <x:v>960158</x:v>
      </x:c>
      <x:c r="I42" s="19" t="str">
        <x:v>exact_normalized</x:v>
      </x:c>
      <x:c r="J42" s="19"/>
      <x:c r="K42" s="19" t="str">
        <x:v>1100 AVENIDA MERCADO STREET</x:v>
      </x:c>
      <x:c r="L42" s="19" t="str">
        <x:v>BRIDGE AT ESTANCIA</x:v>
      </x:c>
      <x:c r="M42" s="19" t="str">
        <x:v>HOUSING AUTHORITY OF THE CITY OF AUSTIN</x:v>
      </x:c>
      <x:c r="N42" s="19" t="str">
        <x:v>XV</x:v>
      </x:c>
      <x:c r="O42" s="19" t="str">
        <x:v>False</x:v>
      </x:c>
      <x:c r="P42" s="19" t="str">
        <x:v>True</x:v>
      </x:c>
      <x:c r="Q42" s="19"/>
      <x:c r="R42" s="23"/>
      <x:c r="S42" s="19"/>
      <x:c r="T42" s="19" t="str">
        <x:v>https://law.utexas.edu/wp-content/uploads/sites/11/2025/12/2025-Univ-of-Texas-Housing-Policy-Clinic_Tax-Exempt-Private-Partnership-Properties.pdf</x:v>
      </x:c>
      <x:c r="U42" s="19" t="str">
        <x:v>https://traviscad.org/publicinformation</x:v>
      </x:c>
      <x:c r="V42" s="19" t="str">
        <x:v>2026-07-18</x:v>
      </x:c>
    </x:row>
    <x:row r="43" ht="24" hidden="0" customHeight="1">
      <x:c r="A43" s="19" t="str">
        <x:v>Bridge at Goodnight Ranch</x:v>
      </x:c>
      <x:c r="B43" s="19" t="str">
        <x:v>9005 Alderman Dr, Austin, TX 78747</x:v>
      </x:c>
      <x:c r="C43" s="19" t="str">
        <x:v>HACA</x:v>
      </x:c>
      <x:c r="D43" s="19" t="str">
        <x:v>392</x:v>
      </x:c>
      <x:c r="E43" s="19" t="str">
        <x:v>NO</x:v>
      </x:c>
      <x:c r="F43" s="19" t="str">
        <x:v>mid-2024</x:v>
      </x:c>
      <x:c r="G43" s="19"/>
      <x:c r="H43" s="19" t="str">
        <x:v>894681</x:v>
      </x:c>
      <x:c r="I43" s="19" t="str">
        <x:v>exact_normalized</x:v>
      </x:c>
      <x:c r="J43" s="19"/>
      <x:c r="K43" s="19" t="str">
        <x:v>9005 ALDERMAN DR</x:v>
      </x:c>
      <x:c r="L43" s="19" t="str">
        <x:v>BRIDGE AT GOODNIGHT RANCH</x:v>
      </x:c>
      <x:c r="M43" s="19" t="str">
        <x:v>HOUSING AUTHORITY OF THE CITY OF AUSTIN</x:v>
      </x:c>
      <x:c r="N43" s="19" t="str">
        <x:v>XV</x:v>
      </x:c>
      <x:c r="O43" s="19" t="str">
        <x:v>True</x:v>
      </x:c>
      <x:c r="P43" s="19" t="str">
        <x:v>True</x:v>
      </x:c>
      <x:c r="Q43" s="19"/>
      <x:c r="R43" s="23"/>
      <x:c r="S43" s="19"/>
      <x:c r="T43" s="19" t="str">
        <x:v>https://law.utexas.edu/wp-content/uploads/sites/11/2025/12/2025-Univ-of-Texas-Housing-Policy-Clinic_Tax-Exempt-Private-Partnership-Properties.pdf</x:v>
      </x:c>
      <x:c r="U43" s="19" t="str">
        <x:v>https://traviscad.org/publicinformation</x:v>
      </x:c>
      <x:c r="V43" s="19" t="str">
        <x:v>2026-07-18</x:v>
      </x:c>
    </x:row>
    <x:row r="44" ht="24" hidden="0" customHeight="1">
      <x:c r="A44" s="19" t="str">
        <x:v>Bridge at Granada</x:v>
      </x:c>
      <x:c r="B44" s="19" t="str">
        <x:v>414 E Wonsley Dr, Austin, TX 78753</x:v>
      </x:c>
      <x:c r="C44" s="19" t="str">
        <x:v>HACA</x:v>
      </x:c>
      <x:c r="D44" s="19" t="str">
        <x:v>392</x:v>
      </x:c>
      <x:c r="E44" s="19" t="str">
        <x:v>YES</x:v>
      </x:c>
      <x:c r="F44" s="19" t="str">
        <x:v>mid-2024</x:v>
      </x:c>
      <x:c r="G44" s="19"/>
      <x:c r="H44" s="19" t="str">
        <x:v>922920</x:v>
      </x:c>
      <x:c r="I44" s="19" t="str">
        <x:v>exact_normalized</x:v>
      </x:c>
      <x:c r="J44" s="19"/>
      <x:c r="K44" s="19" t="str">
        <x:v>414 E WONSLEY DR</x:v>
      </x:c>
      <x:c r="L44" s="19" t="str">
        <x:v>BRIDGE AT GRANADA</x:v>
      </x:c>
      <x:c r="M44" s="19" t="str">
        <x:v>HOUSING AUTHORITY OF THE CITY OF AUSTIN</x:v>
      </x:c>
      <x:c r="N44" s="19" t="str">
        <x:v>XV</x:v>
      </x:c>
      <x:c r="O44" s="19" t="str">
        <x:v>True</x:v>
      </x:c>
      <x:c r="P44" s="19" t="str">
        <x:v>True</x:v>
      </x:c>
      <x:c r="Q44" s="19"/>
      <x:c r="R44" s="23"/>
      <x:c r="S44" s="19"/>
      <x:c r="T44" s="19" t="str">
        <x:v>https://law.utexas.edu/wp-content/uploads/sites/11/2025/12/2025-Univ-of-Texas-Housing-Policy-Clinic_Tax-Exempt-Private-Partnership-Properties.pdf</x:v>
      </x:c>
      <x:c r="U44" s="19" t="str">
        <x:v>https://traviscad.org/publicinformation</x:v>
      </x:c>
      <x:c r="V44" s="19" t="str">
        <x:v>2026-07-18</x:v>
      </x:c>
    </x:row>
    <x:row r="45" ht="24" hidden="0" customHeight="1">
      <x:c r="A45" s="19" t="str">
        <x:v>Bridge at Harris Ridge</x:v>
      </x:c>
      <x:c r="B45" s="19" t="str">
        <x:v>1501 E Howard Ln, Austin, TX 78753</x:v>
      </x:c>
      <x:c r="C45" s="19" t="str">
        <x:v>HACA</x:v>
      </x:c>
      <x:c r="D45" s="19" t="str">
        <x:v>392</x:v>
      </x:c>
      <x:c r="E45" s="19" t="str">
        <x:v>YES</x:v>
      </x:c>
      <x:c r="F45" s="19" t="str">
        <x:v>mid-2024</x:v>
      </x:c>
      <x:c r="G45" s="19"/>
      <x:c r="H45" s="19" t="str">
        <x:v>526916</x:v>
      </x:c>
      <x:c r="I45" s="19" t="str">
        <x:v>exact_normalized</x:v>
      </x:c>
      <x:c r="J45" s="19"/>
      <x:c r="K45" s="19" t="str">
        <x:v>1501 E HOWARD LN</x:v>
      </x:c>
      <x:c r="L45" s="19" t="str">
        <x:v>BRIDGE AT HARRIS RIDGE</x:v>
      </x:c>
      <x:c r="M45" s="19" t="str">
        <x:v>HOUSING AUTHORITY OF THE CITY OF AUSTIN</x:v>
      </x:c>
      <x:c r="N45" s="19" t="str">
        <x:v>XV</x:v>
      </x:c>
      <x:c r="O45" s="19" t="str">
        <x:v>True</x:v>
      </x:c>
      <x:c r="P45" s="19" t="str">
        <x:v>True</x:v>
      </x:c>
      <x:c r="Q45" s="19"/>
      <x:c r="R45" s="23"/>
      <x:c r="S45" s="19"/>
      <x:c r="T45" s="19" t="str">
        <x:v>https://law.utexas.edu/wp-content/uploads/sites/11/2025/12/2025-Univ-of-Texas-Housing-Policy-Clinic_Tax-Exempt-Private-Partnership-Properties.pdf</x:v>
      </x:c>
      <x:c r="U45" s="19" t="str">
        <x:v>https://traviscad.org/publicinformation</x:v>
      </x:c>
      <x:c r="V45" s="19" t="str">
        <x:v>2026-07-18</x:v>
      </x:c>
    </x:row>
    <x:row r="46" ht="24" hidden="0" customHeight="1">
      <x:c r="A46" s="19" t="str">
        <x:v>Bridge at Henley</x:v>
      </x:c>
      <x:c r="B46" s="19" t="str">
        <x:v>6107 E Riverside Dr, Austin, TX 78741</x:v>
      </x:c>
      <x:c r="C46" s="19" t="str">
        <x:v>HACA</x:v>
      </x:c>
      <x:c r="D46" s="19" t="str">
        <x:v>392</x:v>
      </x:c>
      <x:c r="E46" s="19" t="str">
        <x:v>NO</x:v>
      </x:c>
      <x:c r="F46" s="19" t="str">
        <x:v>mid-2024</x:v>
      </x:c>
      <x:c r="G46" s="19"/>
      <x:c r="H46" s="19" t="str">
        <x:v>758843</x:v>
      </x:c>
      <x:c r="I46" s="19" t="str">
        <x:v>exact_normalized</x:v>
      </x:c>
      <x:c r="J46" s="19"/>
      <x:c r="K46" s="19" t="str">
        <x:v>6107 E RIVERSIDE DR</x:v>
      </x:c>
      <x:c r="L46" s="19" t="str">
        <x:v>HENLEY RIVERSIDE</x:v>
      </x:c>
      <x:c r="M46" s="19" t="str">
        <x:v>HOUSING AUTHORITY OF THE CITY OF AUSTIN</x:v>
      </x:c>
      <x:c r="N46" s="19" t="str">
        <x:v>XV</x:v>
      </x:c>
      <x:c r="O46" s="19" t="str">
        <x:v>True</x:v>
      </x:c>
      <x:c r="P46" s="19" t="str">
        <x:v>True</x:v>
      </x:c>
      <x:c r="Q46" s="19"/>
      <x:c r="R46" s="23"/>
      <x:c r="S46" s="19"/>
      <x:c r="T46" s="19" t="str">
        <x:v>https://law.utexas.edu/wp-content/uploads/sites/11/2025/12/2025-Univ-of-Texas-Housing-Policy-Clinic_Tax-Exempt-Private-Partnership-Properties.pdf</x:v>
      </x:c>
      <x:c r="U46" s="19" t="str">
        <x:v>https://traviscad.org/publicinformation</x:v>
      </x:c>
      <x:c r="V46" s="19" t="str">
        <x:v>2026-07-18</x:v>
      </x:c>
    </x:row>
    <x:row r="47" ht="24" hidden="0" customHeight="1">
      <x:c r="A47" s="19" t="str">
        <x:v>Bridge at Heritage Woods</x:v>
      </x:c>
      <x:c r="B47" s="19" t="str">
        <x:v>12205 N Lamar Blvd, Austin, TX</x:v>
      </x:c>
      <x:c r="C47" s="19" t="str">
        <x:v>HACA</x:v>
      </x:c>
      <x:c r="D47" s="19" t="str">
        <x:v>392</x:v>
      </x:c>
      <x:c r="E47" s="19" t="str">
        <x:v>NO</x:v>
      </x:c>
      <x:c r="F47" s="19" t="str">
        <x:v>mid-2024</x:v>
      </x:c>
      <x:c r="G47" s="19"/>
      <x:c r="H47" s="19" t="str">
        <x:v>914284</x:v>
      </x:c>
      <x:c r="I47" s="19" t="str">
        <x:v>exact_normalized</x:v>
      </x:c>
      <x:c r="J47" s="19"/>
      <x:c r="K47" s="19" t="str">
        <x:v>12205 N LAMAR BLVD</x:v>
      </x:c>
      <x:c r="L47" s="19" t="str">
        <x:v>BRIDGE AT HERITAGE WOODS</x:v>
      </x:c>
      <x:c r="M47" s="19" t="str">
        <x:v>HOUSING AUTHORITY OF COA</x:v>
      </x:c>
      <x:c r="N47" s="19" t="str">
        <x:v>XV</x:v>
      </x:c>
      <x:c r="O47" s="19" t="str">
        <x:v>True</x:v>
      </x:c>
      <x:c r="P47" s="19" t="str">
        <x:v>True</x:v>
      </x:c>
      <x:c r="Q47" s="19"/>
      <x:c r="R47" s="23"/>
      <x:c r="S47" s="19"/>
      <x:c r="T47" s="19" t="str">
        <x:v>https://law.utexas.edu/wp-content/uploads/sites/11/2025/12/2025-Univ-of-Texas-Housing-Policy-Clinic_Tax-Exempt-Private-Partnership-Properties.pdf</x:v>
      </x:c>
      <x:c r="U47" s="19" t="str">
        <x:v>https://traviscad.org/publicinformation</x:v>
      </x:c>
      <x:c r="V47" s="19" t="str">
        <x:v>2026-07-18</x:v>
      </x:c>
    </x:row>
    <x:row r="48" ht="24" hidden="0" customHeight="1">
      <x:c r="A48" s="19" t="str">
        <x:v>Bridge at Loyola</x:v>
      </x:c>
      <x:c r="B48" s="19" t="str">
        <x:v>6400 Loyola Ln, Austin, TX 78724</x:v>
      </x:c>
      <x:c r="C48" s="19" t="str">
        <x:v>HACA</x:v>
      </x:c>
      <x:c r="D48" s="19" t="str">
        <x:v>392</x:v>
      </x:c>
      <x:c r="E48" s="19" t="str">
        <x:v>YES</x:v>
      </x:c>
      <x:c r="F48" s="19" t="str">
        <x:v>mid-2024</x:v>
      </x:c>
      <x:c r="G48" s="19"/>
      <x:c r="H48" s="19" t="str">
        <x:v>545924</x:v>
      </x:c>
      <x:c r="I48" s="19" t="str">
        <x:v>exact_normalized</x:v>
      </x:c>
      <x:c r="J48" s="19"/>
      <x:c r="K48" s="19" t="str">
        <x:v>6400 LOYOLA LN</x:v>
      </x:c>
      <x:c r="L48" s="19" t="str">
        <x:v>BRIDGE AT LOYOLA</x:v>
      </x:c>
      <x:c r="M48" s="19" t="str">
        <x:v>HOUSING AUTHORITY OF THE COA</x:v>
      </x:c>
      <x:c r="N48" s="19" t="str">
        <x:v>XV</x:v>
      </x:c>
      <x:c r="O48" s="19" t="str">
        <x:v>True</x:v>
      </x:c>
      <x:c r="P48" s="19" t="str">
        <x:v>True</x:v>
      </x:c>
      <x:c r="Q48" s="19"/>
      <x:c r="R48" s="23"/>
      <x:c r="S48" s="19"/>
      <x:c r="T48" s="19" t="str">
        <x:v>https://law.utexas.edu/wp-content/uploads/sites/11/2025/12/2025-Univ-of-Texas-Housing-Policy-Clinic_Tax-Exempt-Private-Partnership-Properties.pdf</x:v>
      </x:c>
      <x:c r="U48" s="19" t="str">
        <x:v>https://traviscad.org/publicinformation</x:v>
      </x:c>
      <x:c r="V48" s="19" t="str">
        <x:v>2026-07-18</x:v>
      </x:c>
    </x:row>
    <x:row r="49" ht="60" hidden="0" customHeight="1">
      <x:c r="A49" s="19" t="str">
        <x:v>Bridge at Monarch Bluffs</x:v>
      </x:c>
      <x:c r="B49" s="19" t="str">
        <x:v>8515 S I-35 Frontage Rd, Austin, TX 78744</x:v>
      </x:c>
      <x:c r="C49" s="19" t="str">
        <x:v>HACA</x:v>
      </x:c>
      <x:c r="D49" s="19" t="str">
        <x:v>392</x:v>
      </x:c>
      <x:c r="E49" s="19" t="str">
        <x:v>NO</x:v>
      </x:c>
      <x:c r="F49" s="19" t="str">
        <x:v>mid-2024</x:v>
      </x:c>
      <x:c r="G49" s="19"/>
      <x:c r="H49" s="19" t="str">
        <x:v>533185;975264</x:v>
      </x:c>
      <x:c r="I49" s="19" t="str">
        <x:v>exact_normalized</x:v>
      </x:c>
      <x:c r="J49" s="19"/>
      <x:c r="K49" s="19" t="str">
        <x:v>8515 S INTERSTATE HY 35;8515 S INTERSTATE HY 35</x:v>
      </x:c>
      <x:c r="L49" s="19" t="str">
        <x:v>GRIFFIS SOUTHPARK (COTTAGES) - LAND ACCT;GRIFFIS SOUTHPARK (COTTAGES) - IMP ACCT</x:v>
      </x:c>
      <x:c r="M49" s="19" t="str">
        <x:v>HOUSING AUTHORITY OF COA;MONARCH BLUFFS PROPERTY OWNER LLC</x:v>
      </x:c>
      <x:c r="N49" s="19" t="str">
        <x:v>XV;XV</x:v>
      </x:c>
      <x:c r="O49" s="19" t="str">
        <x:v>True</x:v>
      </x:c>
      <x:c r="P49" s="19" t="str">
        <x:v>True</x:v>
      </x:c>
      <x:c r="Q49" s="19"/>
      <x:c r="R49" s="23"/>
      <x:c r="S49" s="19"/>
      <x:c r="T49" s="19" t="str">
        <x:v>https://law.utexas.edu/wp-content/uploads/sites/11/2025/12/2025-Univ-of-Texas-Housing-Policy-Clinic_Tax-Exempt-Private-Partnership-Properties.pdf</x:v>
      </x:c>
      <x:c r="U49" s="19" t="str">
        <x:v>https://traviscad.org/publicinformation</x:v>
      </x:c>
      <x:c r="V49" s="19" t="str">
        <x:v>2026-07-18</x:v>
      </x:c>
    </x:row>
    <x:row r="50" ht="36" hidden="0" customHeight="1">
      <x:c r="A50" s="19" t="str">
        <x:v>Bridge at Northwest Hills</x:v>
      </x:c>
      <x:c r="B50" s="19" t="str">
        <x:v>3600 Greystone, Austin, TX 78731</x:v>
      </x:c>
      <x:c r="C50" s="19" t="str">
        <x:v>HACA</x:v>
      </x:c>
      <x:c r="D50" s="19" t="str">
        <x:v>392</x:v>
      </x:c>
      <x:c r="E50" s="19" t="str">
        <x:v>NO</x:v>
      </x:c>
      <x:c r="F50" s="19" t="str">
        <x:v>mid-2024</x:v>
      </x:c>
      <x:c r="G50" s="19"/>
      <x:c r="H50" s="19" t="str">
        <x:v>138273</x:v>
      </x:c>
      <x:c r="I50" s="19" t="str">
        <x:v>manual_name_and_address_variant</x:v>
      </x:c>
      <x:c r="J50" s="19" t="str">
        <x:v>Appraisal DBA agrees; source address has omitted street suffix, expanded road name, or typographic variant. This verifies parcel linkage, not private sponsor.</x:v>
      </x:c>
      <x:c r="K50" s="19" t="str">
        <x:v>3600 GREYSTONE DR</x:v>
      </x:c>
      <x:c r="L50" s="19" t="str">
        <x:v>NORTHWEST HILLS</x:v>
      </x:c>
      <x:c r="M50" s="19" t="str">
        <x:v>HOUSING AUTHORITY CITY OF AUSTIN</x:v>
      </x:c>
      <x:c r="N50" s="19" t="str">
        <x:v>XV</x:v>
      </x:c>
      <x:c r="O50" s="19" t="str">
        <x:v>True</x:v>
      </x:c>
      <x:c r="P50" s="19" t="str">
        <x:v>True</x:v>
      </x:c>
      <x:c r="Q50" s="19"/>
      <x:c r="R50" s="23"/>
      <x:c r="S50" s="19"/>
      <x:c r="T50" s="19" t="str">
        <x:v>https://law.utexas.edu/wp-content/uploads/sites/11/2025/12/2025-Univ-of-Texas-Housing-Policy-Clinic_Tax-Exempt-Private-Partnership-Properties.pdf</x:v>
      </x:c>
      <x:c r="U50" s="19" t="str">
        <x:v>https://traviscad.org/publicinformation</x:v>
      </x:c>
      <x:c r="V50" s="19" t="str">
        <x:v>2026-07-18</x:v>
      </x:c>
    </x:row>
    <x:row r="51" ht="24" hidden="0" customHeight="1">
      <x:c r="A51" s="19" t="str">
        <x:v>Bridge at Ribelin Ranch</x:v>
      </x:c>
      <x:c r="B51" s="19" t="str">
        <x:v>9900 McNeil Dr, Austin, TX 78730</x:v>
      </x:c>
      <x:c r="C51" s="19" t="str">
        <x:v>HACA</x:v>
      </x:c>
      <x:c r="D51" s="19" t="str">
        <x:v>392</x:v>
      </x:c>
      <x:c r="E51" s="19" t="str">
        <x:v>NO</x:v>
      </x:c>
      <x:c r="F51" s="19" t="str">
        <x:v>mid-2024</x:v>
      </x:c>
      <x:c r="G51" s="19"/>
      <x:c r="H51" s="19" t="str">
        <x:v>755240</x:v>
      </x:c>
      <x:c r="I51" s="19" t="str">
        <x:v>exact_normalized</x:v>
      </x:c>
      <x:c r="J51" s="19"/>
      <x:c r="K51" s="19" t="str">
        <x:v>9900 MCNEIL DR</x:v>
      </x:c>
      <x:c r="L51" s="19" t="str">
        <x:v>BRIDGE AT RIBELIN RANCH</x:v>
      </x:c>
      <x:c r="M51" s="19" t="str">
        <x:v>HOUSING AUTHORITY OF THE CITY OF AUSTIN</x:v>
      </x:c>
      <x:c r="N51" s="19" t="str">
        <x:v>XV</x:v>
      </x:c>
      <x:c r="O51" s="19" t="str">
        <x:v>True</x:v>
      </x:c>
      <x:c r="P51" s="19" t="str">
        <x:v>True</x:v>
      </x:c>
      <x:c r="Q51" s="19"/>
      <x:c r="R51" s="23"/>
      <x:c r="S51" s="19"/>
      <x:c r="T51" s="19" t="str">
        <x:v>https://law.utexas.edu/wp-content/uploads/sites/11/2025/12/2025-Univ-of-Texas-Housing-Policy-Clinic_Tax-Exempt-Private-Partnership-Properties.pdf</x:v>
      </x:c>
      <x:c r="U51" s="19" t="str">
        <x:v>https://traviscad.org/publicinformation</x:v>
      </x:c>
      <x:c r="V51" s="19" t="str">
        <x:v>2026-07-18</x:v>
      </x:c>
    </x:row>
    <x:row r="52" ht="24" hidden="0" customHeight="1">
      <x:c r="A52" s="19" t="str">
        <x:v>Bridge at Southpark Meadows</x:v>
      </x:c>
      <x:c r="B52" s="19" t="str">
        <x:v>715 W Slaughter Ln, Austin, TX 78748</x:v>
      </x:c>
      <x:c r="C52" s="19" t="str">
        <x:v>HACA</x:v>
      </x:c>
      <x:c r="D52" s="19" t="str">
        <x:v>392</x:v>
      </x:c>
      <x:c r="E52" s="19" t="str">
        <x:v>NO</x:v>
      </x:c>
      <x:c r="F52" s="19" t="str">
        <x:v>mid-2024</x:v>
      </x:c>
      <x:c r="G52" s="19"/>
      <x:c r="H52" s="19" t="str">
        <x:v>821723</x:v>
      </x:c>
      <x:c r="I52" s="19" t="str">
        <x:v>exact_normalized</x:v>
      </x:c>
      <x:c r="J52" s="19"/>
      <x:c r="K52" s="19" t="str">
        <x:v>715 W SLAUGHTER LN</x:v>
      </x:c>
      <x:c r="L52" s="19" t="str">
        <x:v>BRIDGE AT SOUTHPARK MEADOWS</x:v>
      </x:c>
      <x:c r="M52" s="19" t="str">
        <x:v>HOUSING AUTHORITY OF COA</x:v>
      </x:c>
      <x:c r="N52" s="19" t="str">
        <x:v>XV</x:v>
      </x:c>
      <x:c r="O52" s="19" t="str">
        <x:v>True</x:v>
      </x:c>
      <x:c r="P52" s="19" t="str">
        <x:v>True</x:v>
      </x:c>
      <x:c r="Q52" s="19"/>
      <x:c r="R52" s="23"/>
      <x:c r="S52" s="19"/>
      <x:c r="T52" s="19" t="str">
        <x:v>https://law.utexas.edu/wp-content/uploads/sites/11/2025/12/2025-Univ-of-Texas-Housing-Policy-Clinic_Tax-Exempt-Private-Partnership-Properties.pdf</x:v>
      </x:c>
      <x:c r="U52" s="19" t="str">
        <x:v>https://traviscad.org/publicinformation</x:v>
      </x:c>
      <x:c r="V52" s="19" t="str">
        <x:v>2026-07-18</x:v>
      </x:c>
    </x:row>
    <x:row r="53" ht="24" hidden="0" customHeight="1">
      <x:c r="A53" s="19" t="str">
        <x:v>Bridge at Steiner Ranch</x:v>
      </x:c>
      <x:c r="B53" s="19" t="str">
        <x:v>4800 Steiner Ranch Blvd, Austin, TX 78732</x:v>
      </x:c>
      <x:c r="C53" s="19" t="str">
        <x:v>HACA</x:v>
      </x:c>
      <x:c r="D53" s="19" t="str">
        <x:v>392</x:v>
      </x:c>
      <x:c r="E53" s="19" t="str">
        <x:v>NO</x:v>
      </x:c>
      <x:c r="F53" s="19" t="str">
        <x:v>mid-2024</x:v>
      </x:c>
      <x:c r="G53" s="19"/>
      <x:c r="H53" s="19" t="str">
        <x:v>739626</x:v>
      </x:c>
      <x:c r="I53" s="19" t="str">
        <x:v>exact_normalized</x:v>
      </x:c>
      <x:c r="J53" s="19"/>
      <x:c r="K53" s="19" t="str">
        <x:v>4800 STEINER RANCH BLVD</x:v>
      </x:c>
      <x:c r="L53" s="19" t="str">
        <x:v>BRIDGE STEINER RANCH</x:v>
      </x:c>
      <x:c r="M53" s="19" t="str">
        <x:v>HOUSING AUTHORITY OF COA</x:v>
      </x:c>
      <x:c r="N53" s="19" t="str">
        <x:v>XV</x:v>
      </x:c>
      <x:c r="O53" s="19" t="str">
        <x:v>False</x:v>
      </x:c>
      <x:c r="P53" s="19" t="str">
        <x:v>True</x:v>
      </x:c>
      <x:c r="Q53" s="19"/>
      <x:c r="R53" s="23"/>
      <x:c r="S53" s="19"/>
      <x:c r="T53" s="19" t="str">
        <x:v>https://law.utexas.edu/wp-content/uploads/sites/11/2025/12/2025-Univ-of-Texas-Housing-Policy-Clinic_Tax-Exempt-Private-Partnership-Properties.pdf</x:v>
      </x:c>
      <x:c r="U53" s="19" t="str">
        <x:v>https://traviscad.org/publicinformation</x:v>
      </x:c>
      <x:c r="V53" s="19" t="str">
        <x:v>2026-07-18</x:v>
      </x:c>
    </x:row>
    <x:row r="54" ht="36" hidden="0" customHeight="1">
      <x:c r="A54" s="19" t="str">
        <x:v>Bridge at Sterling Springs</x:v>
      </x:c>
      <x:c r="B54" s="19" t="str">
        <x:v>2809 W William Cannon, Austin, TX 78745</x:v>
      </x:c>
      <x:c r="C54" s="19" t="str">
        <x:v>HACA</x:v>
      </x:c>
      <x:c r="D54" s="19" t="str">
        <x:v>392</x:v>
      </x:c>
      <x:c r="E54" s="19" t="str">
        <x:v>NO</x:v>
      </x:c>
      <x:c r="F54" s="19" t="str">
        <x:v>mid-2024</x:v>
      </x:c>
      <x:c r="G54" s="19"/>
      <x:c r="H54" s="19" t="str">
        <x:v>324070</x:v>
      </x:c>
      <x:c r="I54" s="19" t="str">
        <x:v>manual_name_and_address_variant</x:v>
      </x:c>
      <x:c r="J54" s="19" t="str">
        <x:v>Appraisal DBA agrees; source address has omitted street suffix, expanded road name, or typographic variant. This verifies parcel linkage, not private sponsor.</x:v>
      </x:c>
      <x:c r="K54" s="19" t="str">
        <x:v>2809 W WILLIAM CANNON DR</x:v>
      </x:c>
      <x:c r="L54" s="19" t="str">
        <x:v>BRIDGE AT STERLING SPRINGS</x:v>
      </x:c>
      <x:c r="M54" s="19" t="str">
        <x:v>HOUSING AUTHORITY OF COA</x:v>
      </x:c>
      <x:c r="N54" s="19" t="str">
        <x:v>XV</x:v>
      </x:c>
      <x:c r="O54" s="19" t="str">
        <x:v>True</x:v>
      </x:c>
      <x:c r="P54" s="19" t="str">
        <x:v>True</x:v>
      </x:c>
      <x:c r="Q54" s="19"/>
      <x:c r="R54" s="23"/>
      <x:c r="S54" s="19"/>
      <x:c r="T54" s="19" t="str">
        <x:v>https://law.utexas.edu/wp-content/uploads/sites/11/2025/12/2025-Univ-of-Texas-Housing-Policy-Clinic_Tax-Exempt-Private-Partnership-Properties.pdf</x:v>
      </x:c>
      <x:c r="U54" s="19" t="str">
        <x:v>https://traviscad.org/publicinformation</x:v>
      </x:c>
      <x:c r="V54" s="19" t="str">
        <x:v>2026-07-18</x:v>
      </x:c>
    </x:row>
    <x:row r="55" ht="24" hidden="0" customHeight="1">
      <x:c r="A55" s="19" t="str">
        <x:v>Bridge at Tech Crossing</x:v>
      </x:c>
      <x:c r="B55" s="19" t="str">
        <x:v>13624 Dessau Rd, Austin, TX 78753</x:v>
      </x:c>
      <x:c r="C55" s="19" t="str">
        <x:v>HACA</x:v>
      </x:c>
      <x:c r="D55" s="19" t="str">
        <x:v>392</x:v>
      </x:c>
      <x:c r="E55" s="19" t="str">
        <x:v>NO</x:v>
      </x:c>
      <x:c r="F55" s="19" t="str">
        <x:v>mid-2024</x:v>
      </x:c>
      <x:c r="G55" s="19"/>
      <x:c r="H55" s="19" t="str">
        <x:v>569378</x:v>
      </x:c>
      <x:c r="I55" s="19" t="str">
        <x:v>exact_normalized</x:v>
      </x:c>
      <x:c r="J55" s="19"/>
      <x:c r="K55" s="19" t="str">
        <x:v>13624 DESSAU RD</x:v>
      </x:c>
      <x:c r="L55" s="19" t="str">
        <x:v>BRIDGE AT TECH CROSSING</x:v>
      </x:c>
      <x:c r="M55" s="19" t="str">
        <x:v>HOUSING AUTHORITY OF THE CITY OF AUSTIN</x:v>
      </x:c>
      <x:c r="N55" s="19" t="str">
        <x:v>XV</x:v>
      </x:c>
      <x:c r="O55" s="19" t="str">
        <x:v>True</x:v>
      </x:c>
      <x:c r="P55" s="19" t="str">
        <x:v>True</x:v>
      </x:c>
      <x:c r="Q55" s="19"/>
      <x:c r="R55" s="23"/>
      <x:c r="S55" s="19"/>
      <x:c r="T55" s="19" t="str">
        <x:v>https://law.utexas.edu/wp-content/uploads/sites/11/2025/12/2025-Univ-of-Texas-Housing-Policy-Clinic_Tax-Exempt-Private-Partnership-Properties.pdf</x:v>
      </x:c>
      <x:c r="U55" s="19" t="str">
        <x:v>https://traviscad.org/publicinformation</x:v>
      </x:c>
      <x:c r="V55" s="19" t="str">
        <x:v>2026-07-18</x:v>
      </x:c>
    </x:row>
    <x:row r="56" ht="24" hidden="0" customHeight="1">
      <x:c r="A56" s="19" t="str">
        <x:v>Bridge at Tech Ridge</x:v>
      </x:c>
      <x:c r="B56" s="19" t="str">
        <x:v>12800 Center Lake Dr, Austin, TX 78753</x:v>
      </x:c>
      <x:c r="C56" s="19" t="str">
        <x:v>HACA</x:v>
      </x:c>
      <x:c r="D56" s="19" t="str">
        <x:v>392</x:v>
      </x:c>
      <x:c r="E56" s="19" t="str">
        <x:v>NO</x:v>
      </x:c>
      <x:c r="F56" s="19" t="str">
        <x:v>mid-2024</x:v>
      </x:c>
      <x:c r="G56" s="19"/>
      <x:c r="H56" s="19" t="str">
        <x:v>526911</x:v>
      </x:c>
      <x:c r="I56" s="19" t="str">
        <x:v>exact_normalized</x:v>
      </x:c>
      <x:c r="J56" s="19"/>
      <x:c r="K56" s="19" t="str">
        <x:v>12800 CENTER LAKE DR</x:v>
      </x:c>
      <x:c r="L56" s="19" t="str">
        <x:v>BRIDGES AT TECH RIDGE</x:v>
      </x:c>
      <x:c r="M56" s="19" t="str">
        <x:v>HOUSING AUTHORITY OF COA</x:v>
      </x:c>
      <x:c r="N56" s="19" t="str">
        <x:v>XV</x:v>
      </x:c>
      <x:c r="O56" s="19" t="str">
        <x:v>True</x:v>
      </x:c>
      <x:c r="P56" s="19" t="str">
        <x:v>True</x:v>
      </x:c>
      <x:c r="Q56" s="19"/>
      <x:c r="R56" s="23"/>
      <x:c r="S56" s="19"/>
      <x:c r="T56" s="19" t="str">
        <x:v>https://law.utexas.edu/wp-content/uploads/sites/11/2025/12/2025-Univ-of-Texas-Housing-Policy-Clinic_Tax-Exempt-Private-Partnership-Properties.pdf</x:v>
      </x:c>
      <x:c r="U56" s="19" t="str">
        <x:v>https://traviscad.org/publicinformation</x:v>
      </x:c>
      <x:c r="V56" s="19" t="str">
        <x:v>2026-07-18</x:v>
      </x:c>
    </x:row>
    <x:row r="57" ht="24" hidden="0" customHeight="1">
      <x:c r="A57" s="19" t="str">
        <x:v>Bridge at Terracina</x:v>
      </x:c>
      <x:c r="B57" s="19" t="str">
        <x:v>8100 N Mopac Expy, Austin, TX 78759</x:v>
      </x:c>
      <x:c r="C57" s="19" t="str">
        <x:v>HACA</x:v>
      </x:c>
      <x:c r="D57" s="19" t="str">
        <x:v>392</x:v>
      </x:c>
      <x:c r="E57" s="19" t="str">
        <x:v>NO</x:v>
      </x:c>
      <x:c r="F57" s="19" t="str">
        <x:v>mid-2024</x:v>
      </x:c>
      <x:c r="G57" s="19"/>
      <x:c r="H57" s="19" t="str">
        <x:v>442703</x:v>
      </x:c>
      <x:c r="I57" s="19" t="str">
        <x:v>exact_normalized</x:v>
      </x:c>
      <x:c r="J57" s="19"/>
      <x:c r="K57" s="19" t="str">
        <x:v>8100 N MO-PAC EXPRESSWAY</x:v>
      </x:c>
      <x:c r="L57" s="19" t="str">
        <x:v>BRIDGE AT TERRACINA</x:v>
      </x:c>
      <x:c r="M57" s="19" t="str">
        <x:v>HOUSING AUTHORITY CITY OF AUSTIN</x:v>
      </x:c>
      <x:c r="N57" s="19" t="str">
        <x:v>XV</x:v>
      </x:c>
      <x:c r="O57" s="19" t="str">
        <x:v>True</x:v>
      </x:c>
      <x:c r="P57" s="19" t="str">
        <x:v>True</x:v>
      </x:c>
      <x:c r="Q57" s="19"/>
      <x:c r="R57" s="23"/>
      <x:c r="S57" s="19"/>
      <x:c r="T57" s="19" t="str">
        <x:v>https://law.utexas.edu/wp-content/uploads/sites/11/2025/12/2025-Univ-of-Texas-Housing-Policy-Clinic_Tax-Exempt-Private-Partnership-Properties.pdf</x:v>
      </x:c>
      <x:c r="U57" s="19" t="str">
        <x:v>https://traviscad.org/publicinformation</x:v>
      </x:c>
      <x:c r="V57" s="19" t="str">
        <x:v>2026-07-18</x:v>
      </x:c>
    </x:row>
    <x:row r="58" ht="24" hidden="0" customHeight="1">
      <x:c r="A58" s="19" t="str">
        <x:v>Bridge at Three Hills</x:v>
      </x:c>
      <x:c r="B58" s="19" t="str">
        <x:v>12001 Heatherly Dr, Austin, TX 78747</x:v>
      </x:c>
      <x:c r="C58" s="19" t="str">
        <x:v>HACA</x:v>
      </x:c>
      <x:c r="D58" s="19" t="str">
        <x:v>392</x:v>
      </x:c>
      <x:c r="E58" s="19" t="str">
        <x:v>NO</x:v>
      </x:c>
      <x:c r="F58" s="19" t="str">
        <x:v>mid-2024</x:v>
      </x:c>
      <x:c r="G58" s="19"/>
      <x:c r="H58" s="19" t="str">
        <x:v>984893</x:v>
      </x:c>
      <x:c r="I58" s="19" t="str">
        <x:v>exact_normalized</x:v>
      </x:c>
      <x:c r="J58" s="19"/>
      <x:c r="K58" s="19" t="str">
        <x:v>12001 HEATHERLY DR</x:v>
      </x:c>
      <x:c r="L58" s="19" t="str">
        <x:v>THREE HILLS</x:v>
      </x:c>
      <x:c r="M58" s="19" t="str">
        <x:v>HOUSING AUTHORITY OF COA</x:v>
      </x:c>
      <x:c r="N58" s="19" t="str">
        <x:v>XV</x:v>
      </x:c>
      <x:c r="O58" s="19" t="str">
        <x:v>True</x:v>
      </x:c>
      <x:c r="P58" s="19" t="str">
        <x:v>True</x:v>
      </x:c>
      <x:c r="Q58" s="19"/>
      <x:c r="R58" s="23"/>
      <x:c r="S58" s="19"/>
      <x:c r="T58" s="19" t="str">
        <x:v>https://law.utexas.edu/wp-content/uploads/sites/11/2025/12/2025-Univ-of-Texas-Housing-Policy-Clinic_Tax-Exempt-Private-Partnership-Properties.pdf</x:v>
      </x:c>
      <x:c r="U58" s="19" t="str">
        <x:v>https://traviscad.org/publicinformation</x:v>
      </x:c>
      <x:c r="V58" s="19" t="str">
        <x:v>2026-07-18</x:v>
      </x:c>
    </x:row>
    <x:row r="59" ht="24" hidden="0" customHeight="1">
      <x:c r="A59" s="19" t="str">
        <x:v>Bridge at Turtle Creek</x:v>
      </x:c>
      <x:c r="B59" s="19" t="str">
        <x:v>6020 S 1st St, Austin, TX 78745</x:v>
      </x:c>
      <x:c r="C59" s="19" t="str">
        <x:v>HACA</x:v>
      </x:c>
      <x:c r="D59" s="19" t="str">
        <x:v>392</x:v>
      </x:c>
      <x:c r="E59" s="19" t="str">
        <x:v>YES</x:v>
      </x:c>
      <x:c r="F59" s="19" t="str">
        <x:v>mid-2024</x:v>
      </x:c>
      <x:c r="G59" s="19"/>
      <x:c r="H59" s="19" t="str">
        <x:v>325542</x:v>
      </x:c>
      <x:c r="I59" s="19" t="str">
        <x:v>exact_normalized</x:v>
      </x:c>
      <x:c r="J59" s="19"/>
      <x:c r="K59" s="19" t="str">
        <x:v>6020 S 1 ST</x:v>
      </x:c>
      <x:c r="L59" s="19" t="str">
        <x:v>BRIDGE AT TURTLE CREEK</x:v>
      </x:c>
      <x:c r="M59" s="19" t="str">
        <x:v>HOUSING AUTHORITY OF THE CITY OF AUSTIN</x:v>
      </x:c>
      <x:c r="N59" s="19" t="str">
        <x:v>XV</x:v>
      </x:c>
      <x:c r="O59" s="19" t="str">
        <x:v>True</x:v>
      </x:c>
      <x:c r="P59" s="19" t="str">
        <x:v>True</x:v>
      </x:c>
      <x:c r="Q59" s="19"/>
      <x:c r="R59" s="23"/>
      <x:c r="S59" s="19"/>
      <x:c r="T59" s="19" t="str">
        <x:v>https://law.utexas.edu/wp-content/uploads/sites/11/2025/12/2025-Univ-of-Texas-Housing-Policy-Clinic_Tax-Exempt-Private-Partnership-Properties.pdf</x:v>
      </x:c>
      <x:c r="U59" s="19" t="str">
        <x:v>https://traviscad.org/publicinformation</x:v>
      </x:c>
      <x:c r="V59" s="19" t="str">
        <x:v>2026-07-18</x:v>
      </x:c>
    </x:row>
    <x:row r="60" ht="24" hidden="0" customHeight="1">
      <x:c r="A60" s="19" t="str">
        <x:v>Bridge at Volente</x:v>
      </x:c>
      <x:c r="B60" s="19" t="str">
        <x:v>11908 Anderson Mill Rd, Austin, TX 78726</x:v>
      </x:c>
      <x:c r="C60" s="19" t="str">
        <x:v>HACA</x:v>
      </x:c>
      <x:c r="D60" s="19" t="str">
        <x:v>392</x:v>
      </x:c>
      <x:c r="E60" s="19" t="str">
        <x:v>NO</x:v>
      </x:c>
      <x:c r="F60" s="19" t="str">
        <x:v>mid-2024</x:v>
      </x:c>
      <x:c r="G60" s="19"/>
      <x:c r="H60" s="19" t="str">
        <x:v>523566</x:v>
      </x:c>
      <x:c r="I60" s="19" t="str">
        <x:v>exact_normalized</x:v>
      </x:c>
      <x:c r="J60" s="19"/>
      <x:c r="K60" s="19" t="str">
        <x:v>11908 ANDERSON MILL RD</x:v>
      </x:c>
      <x:c r="L60" s="19" t="str">
        <x:v>BRIDGES AT VOLENTE</x:v>
      </x:c>
      <x:c r="M60" s="19" t="str">
        <x:v>HOUSING AUTHORITY CITY OF AUSTIN</x:v>
      </x:c>
      <x:c r="N60" s="19" t="str">
        <x:v>XV</x:v>
      </x:c>
      <x:c r="O60" s="19" t="str">
        <x:v>False</x:v>
      </x:c>
      <x:c r="P60" s="19" t="str">
        <x:v>True</x:v>
      </x:c>
      <x:c r="Q60" s="19"/>
      <x:c r="R60" s="23"/>
      <x:c r="S60" s="19"/>
      <x:c r="T60" s="19" t="str">
        <x:v>https://law.utexas.edu/wp-content/uploads/sites/11/2025/12/2025-Univ-of-Texas-Housing-Policy-Clinic_Tax-Exempt-Private-Partnership-Properties.pdf</x:v>
      </x:c>
      <x:c r="U60" s="19" t="str">
        <x:v>https://traviscad.org/publicinformation</x:v>
      </x:c>
      <x:c r="V60" s="19" t="str">
        <x:v>2026-07-18</x:v>
      </x:c>
    </x:row>
    <x:row r="61" ht="36" hidden="0" customHeight="1">
      <x:c r="A61" s="19" t="str">
        <x:v>Bridge at Waters Park</x:v>
      </x:c>
      <x:c r="B61" s="19" t="str">
        <x:v>3401 W Parmer Ln, Austin, TX 78727</x:v>
      </x:c>
      <x:c r="C61" s="19" t="str">
        <x:v>HACA</x:v>
      </x:c>
      <x:c r="D61" s="19" t="str">
        <x:v>392</x:v>
      </x:c>
      <x:c r="E61" s="19" t="str">
        <x:v>YES</x:v>
      </x:c>
      <x:c r="F61" s="19" t="str">
        <x:v>mid-2024</x:v>
      </x:c>
      <x:c r="G61" s="19"/>
      <x:c r="H61" s="19" t="str">
        <x:v>987613;987614</x:v>
      </x:c>
      <x:c r="I61" s="19" t="str">
        <x:v>exact_normalized</x:v>
      </x:c>
      <x:c r="J61" s="19"/>
      <x:c r="K61" s="19" t="str">
        <x:v>3401 W PARMER LN;3401 W PARMER LN</x:v>
      </x:c>
      <x:c r="L61" s="19" t="str">
        <x:v>BRIDGE AT WATERS PARK;BRIDGE AT WATERS PARK</x:v>
      </x:c>
      <x:c r="M61" s="19" t="str">
        <x:v>HOUSING AUTHORITY OF AUSTIN;WATERS PARK BORROWER LP</x:v>
      </x:c>
      <x:c r="N61" s="19" t="str">
        <x:v>XV;XV</x:v>
      </x:c>
      <x:c r="O61" s="19" t="str">
        <x:v>True</x:v>
      </x:c>
      <x:c r="P61" s="19" t="str">
        <x:v>True</x:v>
      </x:c>
      <x:c r="Q61" s="19"/>
      <x:c r="R61" s="23"/>
      <x:c r="S61" s="19"/>
      <x:c r="T61" s="19" t="str">
        <x:v>https://law.utexas.edu/wp-content/uploads/sites/11/2025/12/2025-Univ-of-Texas-Housing-Policy-Clinic_Tax-Exempt-Private-Partnership-Properties.pdf</x:v>
      </x:c>
      <x:c r="U61" s="19" t="str">
        <x:v>https://traviscad.org/publicinformation</x:v>
      </x:c>
      <x:c r="V61" s="19" t="str">
        <x:v>2026-07-18</x:v>
      </x:c>
    </x:row>
    <x:row r="62" ht="84" hidden="0" customHeight="1">
      <x:c r="A62" s="19" t="str">
        <x:v>Cady Lofts</x:v>
      </x:c>
      <x:c r="B62" s="19" t="str">
        <x:v>1008 E 39 St, Austin, TX 78751</x:v>
      </x:c>
      <x:c r="C62" s="19" t="str">
        <x:v>HACA</x:v>
      </x:c>
      <x:c r="D62" s="19" t="str">
        <x:v>392</x:v>
      </x:c>
      <x:c r="E62" s="19" t="str">
        <x:v>YES</x:v>
      </x:c>
      <x:c r="F62" s="19" t="str">
        <x:v>mid-2024</x:v>
      </x:c>
      <x:c r="G62" s="19"/>
      <x:c r="H62" s="19"/>
      <x:c r="I62" s="19" t="str">
        <x:v>needs_address_review</x:v>
      </x:c>
      <x:c r="J62" s="19"/>
      <x:c r="K62" s="19"/>
      <x:c r="L62" s="19"/>
      <x:c r="M62" s="19"/>
      <x:c r="N62" s="19"/>
      <x:c r="O62" s="19"/>
      <x:c r="P62" s="19"/>
      <x:c r="Q62" s="19" t="str">
        <x:v>194818 1008 E 9 ST  score=0.957 | 225465 1008 REINLI ST ICONIC AT MUELLER II score=0.692 | 206099 1008 W 25 1/2 ST SUMMIT APARTMENT score=0.643</x:v>
      </x:c>
      <x:c r="R62" s="23"/>
      <x:c r="S62" s="19"/>
      <x:c r="T62" s="19" t="str">
        <x:v>https://law.utexas.edu/wp-content/uploads/sites/11/2025/12/2025-Univ-of-Texas-Housing-Policy-Clinic_Tax-Exempt-Private-Partnership-Properties.pdf</x:v>
      </x:c>
      <x:c r="U62" s="19" t="str">
        <x:v>https://traviscad.org/publicinformation</x:v>
      </x:c>
      <x:c r="V62" s="19" t="str">
        <x:v>2026-07-18</x:v>
      </x:c>
    </x:row>
    <x:row r="63" ht="24" hidden="0" customHeight="1">
      <x:c r="A63" s="19" t="str">
        <x:v>Crossroad Commons</x:v>
      </x:c>
      <x:c r="B63" s="19" t="str">
        <x:v>8407 E Parmer Ln, Manor, TX 78653</x:v>
      </x:c>
      <x:c r="C63" s="19" t="str">
        <x:v>HACA</x:v>
      </x:c>
      <x:c r="D63" s="19" t="str">
        <x:v>392</x:v>
      </x:c>
      <x:c r="E63" s="19" t="str">
        <x:v>YES</x:v>
      </x:c>
      <x:c r="F63" s="19" t="str">
        <x:v>mid-2024</x:v>
      </x:c>
      <x:c r="G63" s="19"/>
      <x:c r="H63" s="19" t="str">
        <x:v>704195</x:v>
      </x:c>
      <x:c r="I63" s="19" t="str">
        <x:v>exact_normalized</x:v>
      </x:c>
      <x:c r="J63" s="19"/>
      <x:c r="K63" s="19" t="str">
        <x:v>8407 E PARMER LN</x:v>
      </x:c>
      <x:c r="L63" s="19" t="str">
        <x:v>CROSSROAD COMMONS</x:v>
      </x:c>
      <x:c r="M63" s="19" t="str">
        <x:v>HOUSING AUTHORITY CITY OF AUSTIN</x:v>
      </x:c>
      <x:c r="N63" s="19" t="str">
        <x:v>XV</x:v>
      </x:c>
      <x:c r="O63" s="19" t="str">
        <x:v>False</x:v>
      </x:c>
      <x:c r="P63" s="19" t="str">
        <x:v>True</x:v>
      </x:c>
      <x:c r="Q63" s="19"/>
      <x:c r="R63" s="23"/>
      <x:c r="S63" s="19"/>
      <x:c r="T63" s="19" t="str">
        <x:v>https://law.utexas.edu/wp-content/uploads/sites/11/2025/12/2025-Univ-of-Texas-Housing-Policy-Clinic_Tax-Exempt-Private-Partnership-Properties.pdf</x:v>
      </x:c>
      <x:c r="U63" s="19" t="str">
        <x:v>https://traviscad.org/publicinformation</x:v>
      </x:c>
      <x:c r="V63" s="19" t="str">
        <x:v>2026-07-18</x:v>
      </x:c>
    </x:row>
    <x:row r="64" ht="24" hidden="0" customHeight="1">
      <x:c r="A64" s="19" t="str">
        <x:v>Elysium Grand Apartments</x:v>
      </x:c>
      <x:c r="B64" s="19" t="str">
        <x:v>3300 Oak Creek Dr, Austin, TX 78727</x:v>
      </x:c>
      <x:c r="C64" s="19" t="str">
        <x:v>HACA</x:v>
      </x:c>
      <x:c r="D64" s="19" t="str">
        <x:v>392</x:v>
      </x:c>
      <x:c r="E64" s="19" t="str">
        <x:v>YES</x:v>
      </x:c>
      <x:c r="F64" s="19" t="str">
        <x:v>mid-2024</x:v>
      </x:c>
      <x:c r="G64" s="19"/>
      <x:c r="H64" s="19" t="str">
        <x:v>378853</x:v>
      </x:c>
      <x:c r="I64" s="19" t="str">
        <x:v>exact_normalized</x:v>
      </x:c>
      <x:c r="J64" s="19"/>
      <x:c r="K64" s="19" t="str">
        <x:v>3300 OAK CREEK DR</x:v>
      </x:c>
      <x:c r="L64" s="19" t="str">
        <x:v>ELYSIUM GRAND APTS</x:v>
      </x:c>
      <x:c r="M64" s="19" t="str">
        <x:v>HOUSING AUTHORITY CITY OF AUSTIN</x:v>
      </x:c>
      <x:c r="N64" s="19" t="str">
        <x:v>XV</x:v>
      </x:c>
      <x:c r="O64" s="19" t="str">
        <x:v>True</x:v>
      </x:c>
      <x:c r="P64" s="19" t="str">
        <x:v>True</x:v>
      </x:c>
      <x:c r="Q64" s="19"/>
      <x:c r="R64" s="23"/>
      <x:c r="S64" s="19"/>
      <x:c r="T64" s="19" t="str">
        <x:v>https://law.utexas.edu/wp-content/uploads/sites/11/2025/12/2025-Univ-of-Texas-Housing-Policy-Clinic_Tax-Exempt-Private-Partnership-Properties.pdf</x:v>
      </x:c>
      <x:c r="U64" s="19" t="str">
        <x:v>https://traviscad.org/publicinformation</x:v>
      </x:c>
      <x:c r="V64" s="19" t="str">
        <x:v>2026-07-18</x:v>
      </x:c>
    </x:row>
    <x:row r="65" ht="24" hidden="0" customHeight="1">
      <x:c r="A65" s="19" t="str">
        <x:v>Estates at Norwood</x:v>
      </x:c>
      <x:c r="B65" s="19" t="str">
        <x:v>916 Norwood Park Blvd, Austin, TX 78753</x:v>
      </x:c>
      <x:c r="C65" s="19" t="str">
        <x:v>HACA</x:v>
      </x:c>
      <x:c r="D65" s="19" t="str">
        <x:v>392</x:v>
      </x:c>
      <x:c r="E65" s="19" t="str">
        <x:v>YES</x:v>
      </x:c>
      <x:c r="F65" s="19" t="str">
        <x:v>mid-2024</x:v>
      </x:c>
      <x:c r="G65" s="19"/>
      <x:c r="H65" s="19" t="str">
        <x:v>772115</x:v>
      </x:c>
      <x:c r="I65" s="19" t="str">
        <x:v>exact_normalized</x:v>
      </x:c>
      <x:c r="J65" s="19"/>
      <x:c r="K65" s="19" t="str">
        <x:v>916 NORWOOD PARK BLVD</x:v>
      </x:c>
      <x:c r="L65" s="19" t="str">
        <x:v>ESTATES AT NORWOOD</x:v>
      </x:c>
      <x:c r="M65" s="19" t="str">
        <x:v>HOUSING AUTHORITY OF THE CITY OF AUSTIN</x:v>
      </x:c>
      <x:c r="N65" s="19" t="str">
        <x:v>XV</x:v>
      </x:c>
      <x:c r="O65" s="19" t="str">
        <x:v>True</x:v>
      </x:c>
      <x:c r="P65" s="19" t="str">
        <x:v>True</x:v>
      </x:c>
      <x:c r="Q65" s="19"/>
      <x:c r="R65" s="23"/>
      <x:c r="S65" s="19"/>
      <x:c r="T65" s="19" t="str">
        <x:v>https://law.utexas.edu/wp-content/uploads/sites/11/2025/12/2025-Univ-of-Texas-Housing-Policy-Clinic_Tax-Exempt-Private-Partnership-Properties.pdf</x:v>
      </x:c>
      <x:c r="U65" s="19" t="str">
        <x:v>https://traviscad.org/publicinformation</x:v>
      </x:c>
      <x:c r="V65" s="19" t="str">
        <x:v>2026-07-18</x:v>
      </x:c>
    </x:row>
    <x:row r="66" ht="24" hidden="0" customHeight="1">
      <x:c r="A66" s="19" t="str">
        <x:v>Franklin Park Apartments</x:v>
      </x:c>
      <x:c r="B66" s="19" t="str">
        <x:v>4509 E St Elmo Rd, Austin, TX 78744</x:v>
      </x:c>
      <x:c r="C66" s="19" t="str">
        <x:v>HACA</x:v>
      </x:c>
      <x:c r="D66" s="19" t="str">
        <x:v>392</x:v>
      </x:c>
      <x:c r="E66" s="19" t="str">
        <x:v>YES</x:v>
      </x:c>
      <x:c r="F66" s="19" t="str">
        <x:v>mid-2024</x:v>
      </x:c>
      <x:c r="G66" s="19"/>
      <x:c r="H66" s="19" t="str">
        <x:v>987503</x:v>
      </x:c>
      <x:c r="I66" s="19" t="str">
        <x:v>exact_normalized</x:v>
      </x:c>
      <x:c r="J66" s="19"/>
      <x:c r="K66" s="19" t="str">
        <x:v>4509 E ST ELMO RD</x:v>
      </x:c>
      <x:c r="L66" s="19" t="str">
        <x:v>ROSEMONT AT WILLIAMSON CREEK (EXE)</x:v>
      </x:c>
      <x:c r="M66" s="19" t="str">
        <x:v>HOUSING AUTHORITY CITY OF AUSTIN</x:v>
      </x:c>
      <x:c r="N66" s="19" t="str">
        <x:v>XV</x:v>
      </x:c>
      <x:c r="O66" s="19" t="str">
        <x:v>True</x:v>
      </x:c>
      <x:c r="P66" s="19" t="str">
        <x:v>True</x:v>
      </x:c>
      <x:c r="Q66" s="19"/>
      <x:c r="R66" s="23"/>
      <x:c r="S66" s="19"/>
      <x:c r="T66" s="19" t="str">
        <x:v>https://law.utexas.edu/wp-content/uploads/sites/11/2025/12/2025-Univ-of-Texas-Housing-Policy-Clinic_Tax-Exempt-Private-Partnership-Properties.pdf</x:v>
      </x:c>
      <x:c r="U66" s="19" t="str">
        <x:v>https://traviscad.org/publicinformation</x:v>
      </x:c>
      <x:c r="V66" s="19" t="str">
        <x:v>2026-07-18</x:v>
      </x:c>
    </x:row>
    <x:row r="67" ht="24" hidden="0" customHeight="1">
      <x:c r="A67" s="19" t="str">
        <x:v>Goodnight Commons Apartments</x:v>
      </x:c>
      <x:c r="B67" s="19" t="str">
        <x:v>2022 E Slaughter Ln, Austin, TX 78747</x:v>
      </x:c>
      <x:c r="C67" s="19" t="str">
        <x:v>HACA</x:v>
      </x:c>
      <x:c r="D67" s="19" t="str">
        <x:v>392</x:v>
      </x:c>
      <x:c r="E67" s="19" t="str">
        <x:v>YES</x:v>
      </x:c>
      <x:c r="F67" s="19" t="str">
        <x:v>mid-2024</x:v>
      </x:c>
      <x:c r="G67" s="19"/>
      <x:c r="H67" s="19" t="str">
        <x:v>896086</x:v>
      </x:c>
      <x:c r="I67" s="19" t="str">
        <x:v>exact_normalized</x:v>
      </x:c>
      <x:c r="J67" s="19"/>
      <x:c r="K67" s="19" t="str">
        <x:v>2022 E SLAUGHTER LN</x:v>
      </x:c>
      <x:c r="L67" s="19" t="str">
        <x:v>GOODNIGHT COMMONS</x:v>
      </x:c>
      <x:c r="M67" s="19" t="str">
        <x:v>HOUSING AUTHORITY OF COA</x:v>
      </x:c>
      <x:c r="N67" s="19" t="str">
        <x:v>XV</x:v>
      </x:c>
      <x:c r="O67" s="19" t="str">
        <x:v>True</x:v>
      </x:c>
      <x:c r="P67" s="19" t="str">
        <x:v>True</x:v>
      </x:c>
      <x:c r="Q67" s="19"/>
      <x:c r="R67" s="23"/>
      <x:c r="S67" s="19"/>
      <x:c r="T67" s="19" t="str">
        <x:v>https://law.utexas.edu/wp-content/uploads/sites/11/2025/12/2025-Univ-of-Texas-Housing-Policy-Clinic_Tax-Exempt-Private-Partnership-Properties.pdf</x:v>
      </x:c>
      <x:c r="U67" s="19" t="str">
        <x:v>https://traviscad.org/publicinformation</x:v>
      </x:c>
      <x:c r="V67" s="19" t="str">
        <x:v>2026-07-18</x:v>
      </x:c>
    </x:row>
    <x:row r="68" ht="24" hidden="0" customHeight="1">
      <x:c r="A68" s="19" t="str">
        <x:v>Harris Branch Senior Living</x:v>
      </x:c>
      <x:c r="B68" s="19" t="str">
        <x:v>12433 Dessau Rd, Austin, TX 78754</x:v>
      </x:c>
      <x:c r="C68" s="19" t="str">
        <x:v>HACA</x:v>
      </x:c>
      <x:c r="D68" s="19" t="str">
        <x:v>392</x:v>
      </x:c>
      <x:c r="E68" s="19" t="str">
        <x:v>YES</x:v>
      </x:c>
      <x:c r="F68" s="19" t="str">
        <x:v>mid-2024</x:v>
      </x:c>
      <x:c r="G68" s="19"/>
      <x:c r="H68" s="19" t="str">
        <x:v>728115</x:v>
      </x:c>
      <x:c r="I68" s="19" t="str">
        <x:v>exact_normalized</x:v>
      </x:c>
      <x:c r="J68" s="19"/>
      <x:c r="K68" s="19" t="str">
        <x:v>12433 DESSAU RD</x:v>
      </x:c>
      <x:c r="L68" s="19" t="str">
        <x:v>HARRIS BRANCH SENIOR</x:v>
      </x:c>
      <x:c r="M68" s="19" t="str">
        <x:v>HOUSING AUTHORITY CITY OF AUSTIN</x:v>
      </x:c>
      <x:c r="N68" s="19" t="str">
        <x:v>XV</x:v>
      </x:c>
      <x:c r="O68" s="19" t="str">
        <x:v>True</x:v>
      </x:c>
      <x:c r="P68" s="19" t="str">
        <x:v>True</x:v>
      </x:c>
      <x:c r="Q68" s="19"/>
      <x:c r="R68" s="23"/>
      <x:c r="S68" s="19"/>
      <x:c r="T68" s="19" t="str">
        <x:v>https://law.utexas.edu/wp-content/uploads/sites/11/2025/12/2025-Univ-of-Texas-Housing-Policy-Clinic_Tax-Exempt-Private-Partnership-Properties.pdf</x:v>
      </x:c>
      <x:c r="U68" s="19" t="str">
        <x:v>https://traviscad.org/publicinformation</x:v>
      </x:c>
      <x:c r="V68" s="19" t="str">
        <x:v>2026-07-18</x:v>
      </x:c>
    </x:row>
    <x:row r="69" ht="48" hidden="0" customHeight="1">
      <x:c r="A69" s="19" t="str">
        <x:v>Haywood Apartments</x:v>
      </x:c>
      <x:c r="B69" s="19" t="str">
        <x:v>600 Farm to Market 1626, Austin, TX 78748</x:v>
      </x:c>
      <x:c r="C69" s="19" t="str">
        <x:v>HACA</x:v>
      </x:c>
      <x:c r="D69" s="19" t="str">
        <x:v>392</x:v>
      </x:c>
      <x:c r="E69" s="19" t="str">
        <x:v>NO</x:v>
      </x:c>
      <x:c r="F69" s="19" t="str">
        <x:v>mid-2024</x:v>
      </x:c>
      <x:c r="G69" s="19"/>
      <x:c r="H69" s="19" t="str">
        <x:v>963473;975125</x:v>
      </x:c>
      <x:c r="I69" s="19" t="str">
        <x:v>manual_name_and_address_variant</x:v>
      </x:c>
      <x:c r="J69" s="19" t="str">
        <x:v>Appraisal DBA agrees; source address has omitted street suffix, expanded road name, or typographic variant. This verifies parcel linkage, not private sponsor.</x:v>
      </x:c>
      <x:c r="K69" s="19" t="str">
        <x:v>600 E F M RD 1626;600 E F M RD 1626</x:v>
      </x:c>
      <x:c r="L69" s="19" t="str">
        <x:v>THE HAYWOOD APTS (LAND ONLY);THE HAYWOOD APTS (IMPS ONLY)</x:v>
      </x:c>
      <x:c r="M69" s="19" t="str">
        <x:v>HOUSING AUTHORITY OF AUSTIN;HAYWOOD APARTMENTS LLC</x:v>
      </x:c>
      <x:c r="N69" s="19" t="str">
        <x:v>XV;XV</x:v>
      </x:c>
      <x:c r="O69" s="19" t="str">
        <x:v>True</x:v>
      </x:c>
      <x:c r="P69" s="19" t="str">
        <x:v>True</x:v>
      </x:c>
      <x:c r="Q69" s="19"/>
      <x:c r="R69" s="23"/>
      <x:c r="S69" s="19"/>
      <x:c r="T69" s="19" t="str">
        <x:v>https://law.utexas.edu/wp-content/uploads/sites/11/2025/12/2025-Univ-of-Texas-Housing-Policy-Clinic_Tax-Exempt-Private-Partnership-Properties.pdf</x:v>
      </x:c>
      <x:c r="U69" s="19" t="str">
        <x:v>https://traviscad.org/publicinformation</x:v>
      </x:c>
      <x:c r="V69" s="19" t="str">
        <x:v>2026-07-18</x:v>
      </x:c>
    </x:row>
    <x:row r="70" ht="24" hidden="0" customHeight="1">
      <x:c r="A70" s="19" t="str">
        <x:v>Henderson on Reinli</x:v>
      </x:c>
      <x:c r="B70" s="19" t="str">
        <x:v>1101 Reinli St, Austin, TX 78723</x:v>
      </x:c>
      <x:c r="C70" s="19" t="str">
        <x:v>HACA</x:v>
      </x:c>
      <x:c r="D70" s="19" t="str">
        <x:v>392</x:v>
      </x:c>
      <x:c r="E70" s="19" t="str">
        <x:v>YES</x:v>
      </x:c>
      <x:c r="F70" s="19" t="str">
        <x:v>mid-2024</x:v>
      </x:c>
      <x:c r="G70" s="19"/>
      <x:c r="H70" s="19" t="str">
        <x:v>223356</x:v>
      </x:c>
      <x:c r="I70" s="19" t="str">
        <x:v>exact_normalized</x:v>
      </x:c>
      <x:c r="J70" s="19"/>
      <x:c r="K70" s="19" t="str">
        <x:v>1101 REINLI ST</x:v>
      </x:c>
      <x:c r="L70" s="19" t="str">
        <x:v>HENDERSON ON REINLI</x:v>
      </x:c>
      <x:c r="M70" s="19" t="str">
        <x:v>HOUSING AUTHORITY COA</x:v>
      </x:c>
      <x:c r="N70" s="19" t="str">
        <x:v>XV</x:v>
      </x:c>
      <x:c r="O70" s="19" t="str">
        <x:v>True</x:v>
      </x:c>
      <x:c r="P70" s="19" t="str">
        <x:v>True</x:v>
      </x:c>
      <x:c r="Q70" s="19"/>
      <x:c r="R70" s="23"/>
      <x:c r="S70" s="19"/>
      <x:c r="T70" s="19" t="str">
        <x:v>https://law.utexas.edu/wp-content/uploads/sites/11/2025/12/2025-Univ-of-Texas-Housing-Policy-Clinic_Tax-Exempt-Private-Partnership-Properties.pdf</x:v>
      </x:c>
      <x:c r="U70" s="19" t="str">
        <x:v>https://traviscad.org/publicinformation</x:v>
      </x:c>
      <x:c r="V70" s="19" t="str">
        <x:v>2026-07-18</x:v>
      </x:c>
    </x:row>
    <x:row r="71" ht="24" hidden="0" customHeight="1">
      <x:c r="A71" s="19" t="str">
        <x:v>Heritage Estates at Wells Branch 55+</x:v>
      </x:c>
      <x:c r="B71" s="19" t="str">
        <x:v>14011 Owen Tech Blvd, Austin, TX 78728</x:v>
      </x:c>
      <x:c r="C71" s="19" t="str">
        <x:v>HACA</x:v>
      </x:c>
      <x:c r="D71" s="19" t="str">
        <x:v>392</x:v>
      </x:c>
      <x:c r="E71" s="19" t="str">
        <x:v>YES</x:v>
      </x:c>
      <x:c r="F71" s="19" t="str">
        <x:v>mid-2024</x:v>
      </x:c>
      <x:c r="G71" s="19"/>
      <x:c r="H71" s="19" t="str">
        <x:v>272681</x:v>
      </x:c>
      <x:c r="I71" s="19" t="str">
        <x:v>exact_normalized</x:v>
      </x:c>
      <x:c r="J71" s="19"/>
      <x:c r="K71" s="19" t="str">
        <x:v>14011 OWEN-TECH BLVD</x:v>
      </x:c>
      <x:c r="L71" s="19" t="str">
        <x:v>HERITAGE ESTATES AT WELLS BRANCH 55+</x:v>
      </x:c>
      <x:c r="M71" s="19" t="str">
        <x:v>HOUSING AUTHORITY OF THE CITY OF AUSTIN</x:v>
      </x:c>
      <x:c r="N71" s="19" t="str">
        <x:v>XV</x:v>
      </x:c>
      <x:c r="O71" s="19" t="str">
        <x:v>False</x:v>
      </x:c>
      <x:c r="P71" s="19" t="str">
        <x:v>True</x:v>
      </x:c>
      <x:c r="Q71" s="19"/>
      <x:c r="R71" s="23"/>
      <x:c r="S71" s="19"/>
      <x:c r="T71" s="19" t="str">
        <x:v>https://law.utexas.edu/wp-content/uploads/sites/11/2025/12/2025-Univ-of-Texas-Housing-Policy-Clinic_Tax-Exempt-Private-Partnership-Properties.pdf</x:v>
      </x:c>
      <x:c r="U71" s="19" t="str">
        <x:v>https://traviscad.org/publicinformation</x:v>
      </x:c>
      <x:c r="V71" s="19" t="str">
        <x:v>2026-07-18</x:v>
      </x:c>
    </x:row>
    <x:row r="72" ht="24" hidden="0" customHeight="1">
      <x:c r="A72" s="19" t="str">
        <x:v>James on South First Apartments</x:v>
      </x:c>
      <x:c r="B72" s="19" t="str">
        <x:v>8800 S 1st St, Austin, TX 78748</x:v>
      </x:c>
      <x:c r="C72" s="19" t="str">
        <x:v>HACA</x:v>
      </x:c>
      <x:c r="D72" s="19" t="str">
        <x:v>392</x:v>
      </x:c>
      <x:c r="E72" s="19" t="str">
        <x:v>NO</x:v>
      </x:c>
      <x:c r="F72" s="19" t="str">
        <x:v>mid-2024</x:v>
      </x:c>
      <x:c r="G72" s="19"/>
      <x:c r="H72" s="19" t="str">
        <x:v>512982</x:v>
      </x:c>
      <x:c r="I72" s="19" t="str">
        <x:v>exact_normalized</x:v>
      </x:c>
      <x:c r="J72" s="19"/>
      <x:c r="K72" s="19" t="str">
        <x:v>8800 S 1 ST</x:v>
      </x:c>
      <x:c r="L72" s="19" t="str">
        <x:v>JAMES ON SOUTH 1ST</x:v>
      </x:c>
      <x:c r="M72" s="19" t="str">
        <x:v>HOUSING AUTHORITY OF COA</x:v>
      </x:c>
      <x:c r="N72" s="19" t="str">
        <x:v>XV</x:v>
      </x:c>
      <x:c r="O72" s="19" t="str">
        <x:v>True</x:v>
      </x:c>
      <x:c r="P72" s="19" t="str">
        <x:v>True</x:v>
      </x:c>
      <x:c r="Q72" s="19"/>
      <x:c r="R72" s="23"/>
      <x:c r="S72" s="19"/>
      <x:c r="T72" s="19" t="str">
        <x:v>https://law.utexas.edu/wp-content/uploads/sites/11/2025/12/2025-Univ-of-Texas-Housing-Policy-Clinic_Tax-Exempt-Private-Partnership-Properties.pdf</x:v>
      </x:c>
      <x:c r="U72" s="19" t="str">
        <x:v>https://traviscad.org/publicinformation</x:v>
      </x:c>
      <x:c r="V72" s="19" t="str">
        <x:v>2026-07-18</x:v>
      </x:c>
    </x:row>
    <x:row r="73" ht="24" hidden="0" customHeight="1">
      <x:c r="A73" s="19" t="str">
        <x:v>Lucent Apartments</x:v>
      </x:c>
      <x:c r="B73" s="19" t="str">
        <x:v>12201 Dessau Rd, Austin, TX 78754</x:v>
      </x:c>
      <x:c r="C73" s="19" t="str">
        <x:v>HACA</x:v>
      </x:c>
      <x:c r="D73" s="19" t="str">
        <x:v>392</x:v>
      </x:c>
      <x:c r="E73" s="19" t="str">
        <x:v>NO</x:v>
      </x:c>
      <x:c r="F73" s="19" t="str">
        <x:v>mid-2024</x:v>
      </x:c>
      <x:c r="G73" s="19"/>
      <x:c r="H73" s="19" t="str">
        <x:v>568902</x:v>
      </x:c>
      <x:c r="I73" s="19" t="str">
        <x:v>exact_normalized</x:v>
      </x:c>
      <x:c r="J73" s="19"/>
      <x:c r="K73" s="19" t="str">
        <x:v>12201 DESSAU RD</x:v>
      </x:c>
      <x:c r="L73" s="19" t="str">
        <x:v>LUCENT APTS</x:v>
      </x:c>
      <x:c r="M73" s="19" t="str">
        <x:v>HOUSING AUTHORITY OF THE CITY OF AUSTIN</x:v>
      </x:c>
      <x:c r="N73" s="19" t="str">
        <x:v>XV</x:v>
      </x:c>
      <x:c r="O73" s="19" t="str">
        <x:v>True</x:v>
      </x:c>
      <x:c r="P73" s="19" t="str">
        <x:v>True</x:v>
      </x:c>
      <x:c r="Q73" s="19"/>
      <x:c r="R73" s="23"/>
      <x:c r="S73" s="19"/>
      <x:c r="T73" s="19" t="str">
        <x:v>https://law.utexas.edu/wp-content/uploads/sites/11/2025/12/2025-Univ-of-Texas-Housing-Policy-Clinic_Tax-Exempt-Private-Partnership-Properties.pdf</x:v>
      </x:c>
      <x:c r="U73" s="19" t="str">
        <x:v>https://traviscad.org/publicinformation</x:v>
      </x:c>
      <x:c r="V73" s="19" t="str">
        <x:v>2026-07-18</x:v>
      </x:c>
    </x:row>
    <x:row r="74" ht="24" hidden="0" customHeight="1">
      <x:c r="A74" s="19" t="str">
        <x:v>Markson</x:v>
      </x:c>
      <x:c r="B74" s="19" t="str">
        <x:v>5313 Vega Ave, Austin, TX 78735</x:v>
      </x:c>
      <x:c r="C74" s="19" t="str">
        <x:v>HACA</x:v>
      </x:c>
      <x:c r="D74" s="19" t="str">
        <x:v>303</x:v>
      </x:c>
      <x:c r="E74" s="19" t="str">
        <x:v>NO</x:v>
      </x:c>
      <x:c r="F74" s="19" t="str">
        <x:v>mid-2024</x:v>
      </x:c>
      <x:c r="G74" s="19"/>
      <x:c r="H74" s="19" t="str">
        <x:v>938188</x:v>
      </x:c>
      <x:c r="I74" s="19" t="str">
        <x:v>exact_normalized</x:v>
      </x:c>
      <x:c r="J74" s="19"/>
      <x:c r="K74" s="19" t="str">
        <x:v>5313 VEGA AVE</x:v>
      </x:c>
      <x:c r="L74" s="19" t="str">
        <x:v>THE MARKSON</x:v>
      </x:c>
      <x:c r="M74" s="19" t="str">
        <x:v>ST ANDREWS EPISCOPAL SCHOOL INC</x:v>
      </x:c>
      <x:c r="N74" s="19" t="str">
        <x:v>XJ</x:v>
      </x:c>
      <x:c r="O74" s="19" t="str">
        <x:v>True</x:v>
      </x:c>
      <x:c r="P74" s="19" t="str">
        <x:v>True</x:v>
      </x:c>
      <x:c r="Q74" s="19"/>
      <x:c r="R74" s="23"/>
      <x:c r="S74" s="19"/>
      <x:c r="T74" s="19" t="str">
        <x:v>https://law.utexas.edu/wp-content/uploads/sites/11/2025/12/2025-Univ-of-Texas-Housing-Policy-Clinic_Tax-Exempt-Private-Partnership-Properties.pdf</x:v>
      </x:c>
      <x:c r="U74" s="19" t="str">
        <x:v>https://traviscad.org/publicinformation</x:v>
      </x:c>
      <x:c r="V74" s="19" t="str">
        <x:v>2026-07-18</x:v>
      </x:c>
    </x:row>
    <x:row r="75" ht="24" hidden="0" customHeight="1">
      <x:c r="A75" s="19" t="str">
        <x:v>Martingale</x:v>
      </x:c>
      <x:c r="B75" s="19" t="str">
        <x:v>8100 S Congress Ave, TX 78748</x:v>
      </x:c>
      <x:c r="C75" s="19" t="str">
        <x:v>HACA</x:v>
      </x:c>
      <x:c r="D75" s="19" t="str">
        <x:v>303</x:v>
      </x:c>
      <x:c r="E75" s="19" t="str">
        <x:v>NO</x:v>
      </x:c>
      <x:c r="F75" s="19" t="str">
        <x:v>mid-2024</x:v>
      </x:c>
      <x:c r="G75" s="19"/>
      <x:c r="H75" s="19" t="str">
        <x:v>934752</x:v>
      </x:c>
      <x:c r="I75" s="19" t="str">
        <x:v>exact_normalized</x:v>
      </x:c>
      <x:c r="J75" s="19"/>
      <x:c r="K75" s="19" t="str">
        <x:v>8100 S CONGRESS AVE</x:v>
      </x:c>
      <x:c r="L75" s="19" t="str">
        <x:v>THE MARTINGALE (AH)</x:v>
      </x:c>
      <x:c r="M75" s="19" t="str">
        <x:v>SOUTH CONGRESS PUBLIC FACILITY CORPORATION</x:v>
      </x:c>
      <x:c r="N75" s="19" t="str">
        <x:v>XV</x:v>
      </x:c>
      <x:c r="O75" s="19" t="str">
        <x:v>True</x:v>
      </x:c>
      <x:c r="P75" s="19" t="str">
        <x:v>True</x:v>
      </x:c>
      <x:c r="Q75" s="19"/>
      <x:c r="R75" s="23"/>
      <x:c r="S75" s="19"/>
      <x:c r="T75" s="19" t="str">
        <x:v>https://law.utexas.edu/wp-content/uploads/sites/11/2025/12/2025-Univ-of-Texas-Housing-Policy-Clinic_Tax-Exempt-Private-Partnership-Properties.pdf</x:v>
      </x:c>
      <x:c r="U75" s="19" t="str">
        <x:v>https://traviscad.org/publicinformation</x:v>
      </x:c>
      <x:c r="V75" s="19" t="str">
        <x:v>2026-07-18</x:v>
      </x:c>
    </x:row>
    <x:row r="76" ht="24" hidden="0" customHeight="1">
      <x:c r="A76" s="19" t="str">
        <x:v>Melrose Trail Apartment Homes</x:v>
      </x:c>
      <x:c r="B76" s="19" t="str">
        <x:v>13005 Heinemann Dr, Austin, TX 78727</x:v>
      </x:c>
      <x:c r="C76" s="19" t="str">
        <x:v>HACA</x:v>
      </x:c>
      <x:c r="D76" s="19" t="str">
        <x:v>392</x:v>
      </x:c>
      <x:c r="E76" s="19" t="str">
        <x:v>NO</x:v>
      </x:c>
      <x:c r="F76" s="19" t="str">
        <x:v>mid-2024</x:v>
      </x:c>
      <x:c r="G76" s="19"/>
      <x:c r="H76" s="19" t="str">
        <x:v>273228</x:v>
      </x:c>
      <x:c r="I76" s="19" t="str">
        <x:v>exact_normalized</x:v>
      </x:c>
      <x:c r="J76" s="19"/>
      <x:c r="K76" s="19" t="str">
        <x:v>13005 HEINEMANN DR</x:v>
      </x:c>
      <x:c r="L76" s="19" t="str">
        <x:v>MELROSE PLACE (LAUREL RIDGE) (CAMDEN LAU</x:v>
      </x:c>
      <x:c r="M76" s="19" t="str">
        <x:v>HOUSING AUTHORITY CITY OF AUSTIN</x:v>
      </x:c>
      <x:c r="N76" s="19" t="str">
        <x:v>XV</x:v>
      </x:c>
      <x:c r="O76" s="19" t="str">
        <x:v>True</x:v>
      </x:c>
      <x:c r="P76" s="19" t="str">
        <x:v>True</x:v>
      </x:c>
      <x:c r="Q76" s="19"/>
      <x:c r="R76" s="23"/>
      <x:c r="S76" s="19"/>
      <x:c r="T76" s="19" t="str">
        <x:v>https://law.utexas.edu/wp-content/uploads/sites/11/2025/12/2025-Univ-of-Texas-Housing-Policy-Clinic_Tax-Exempt-Private-Partnership-Properties.pdf</x:v>
      </x:c>
      <x:c r="U76" s="19" t="str">
        <x:v>https://traviscad.org/publicinformation</x:v>
      </x:c>
      <x:c r="V76" s="19" t="str">
        <x:v>2026-07-18</x:v>
      </x:c>
    </x:row>
    <x:row r="77" ht="24" hidden="0" customHeight="1">
      <x:c r="A77" s="19" t="str">
        <x:v>Montecito</x:v>
      </x:c>
      <x:c r="B77" s="19" t="str">
        <x:v>3111 Parker Ln, Austin, TX 78741</x:v>
      </x:c>
      <x:c r="C77" s="19" t="str">
        <x:v>HACA</x:v>
      </x:c>
      <x:c r="D77" s="19" t="str">
        <x:v>392</x:v>
      </x:c>
      <x:c r="E77" s="19" t="str">
        <x:v>NO</x:v>
      </x:c>
      <x:c r="F77" s="19" t="str">
        <x:v>mid-2024</x:v>
      </x:c>
      <x:c r="G77" s="19"/>
      <x:c r="H77" s="19" t="str">
        <x:v>289941</x:v>
      </x:c>
      <x:c r="I77" s="19" t="str">
        <x:v>exact_normalized</x:v>
      </x:c>
      <x:c r="J77" s="19"/>
      <x:c r="K77" s="19" t="str">
        <x:v>3111 PARKER LN</x:v>
      </x:c>
      <x:c r="L77" s="19" t="str">
        <x:v>MONTECITO</x:v>
      </x:c>
      <x:c r="M77" s="19" t="str">
        <x:v>HOUSING AUTHORITY OF THE CITY OF AUSTIN</x:v>
      </x:c>
      <x:c r="N77" s="19" t="str">
        <x:v>XV</x:v>
      </x:c>
      <x:c r="O77" s="19" t="str">
        <x:v>True</x:v>
      </x:c>
      <x:c r="P77" s="19" t="str">
        <x:v>True</x:v>
      </x:c>
      <x:c r="Q77" s="19"/>
      <x:c r="R77" s="23"/>
      <x:c r="S77" s="19"/>
      <x:c r="T77" s="19" t="str">
        <x:v>https://law.utexas.edu/wp-content/uploads/sites/11/2025/12/2025-Univ-of-Texas-Housing-Policy-Clinic_Tax-Exempt-Private-Partnership-Properties.pdf</x:v>
      </x:c>
      <x:c r="U77" s="19" t="str">
        <x:v>https://traviscad.org/publicinformation</x:v>
      </x:c>
      <x:c r="V77" s="19" t="str">
        <x:v>2026-07-18</x:v>
      </x:c>
    </x:row>
    <x:row r="78" ht="24" hidden="0" customHeight="1">
      <x:c r="A78" s="19" t="str">
        <x:v>Moonlight Garden Apartments</x:v>
      </x:c>
      <x:c r="B78" s="19" t="str">
        <x:v>5204 Charles Merle Dr, Austin, TX 78747</x:v>
      </x:c>
      <x:c r="C78" s="19" t="str">
        <x:v>HACA</x:v>
      </x:c>
      <x:c r="D78" s="19" t="str">
        <x:v>392</x:v>
      </x:c>
      <x:c r="E78" s="19" t="str">
        <x:v>NO</x:v>
      </x:c>
      <x:c r="F78" s="19" t="str">
        <x:v>mid-2024</x:v>
      </x:c>
      <x:c r="G78" s="19"/>
      <x:c r="H78" s="19" t="str">
        <x:v>922961</x:v>
      </x:c>
      <x:c r="I78" s="19" t="str">
        <x:v>exact_normalized</x:v>
      </x:c>
      <x:c r="J78" s="19"/>
      <x:c r="K78" s="19" t="str">
        <x:v>5204 CHARLES MERLE DR</x:v>
      </x:c>
      <x:c r="L78" s="19" t="str">
        <x:v>MOONLIGHT</x:v>
      </x:c>
      <x:c r="M78" s="19" t="str">
        <x:v>HOUSING AUTHORITY OF THE CITY OF AUSTIN</x:v>
      </x:c>
      <x:c r="N78" s="19" t="str">
        <x:v>XV</x:v>
      </x:c>
      <x:c r="O78" s="19" t="str">
        <x:v>True</x:v>
      </x:c>
      <x:c r="P78" s="19" t="str">
        <x:v>True</x:v>
      </x:c>
      <x:c r="Q78" s="19"/>
      <x:c r="R78" s="23"/>
      <x:c r="S78" s="19"/>
      <x:c r="T78" s="19" t="str">
        <x:v>https://law.utexas.edu/wp-content/uploads/sites/11/2025/12/2025-Univ-of-Texas-Housing-Policy-Clinic_Tax-Exempt-Private-Partnership-Properties.pdf</x:v>
      </x:c>
      <x:c r="U78" s="19" t="str">
        <x:v>https://traviscad.org/publicinformation</x:v>
      </x:c>
      <x:c r="V78" s="19" t="str">
        <x:v>2026-07-18</x:v>
      </x:c>
    </x:row>
    <x:row r="79" ht="24" hidden="0" customHeight="1">
      <x:c r="A79" s="19" t="str">
        <x:v>Oaks at Ben White</x:v>
      </x:c>
      <x:c r="B79" s="19" t="str">
        <x:v>6936 E Ben White Blvd, TX 78741</x:v>
      </x:c>
      <x:c r="C79" s="19" t="str">
        <x:v>HACA</x:v>
      </x:c>
      <x:c r="D79" s="19" t="str">
        <x:v>392</x:v>
      </x:c>
      <x:c r="E79" s="19" t="str">
        <x:v>NO</x:v>
      </x:c>
      <x:c r="F79" s="19" t="str">
        <x:v>mid-2024</x:v>
      </x:c>
      <x:c r="G79" s="19"/>
      <x:c r="H79" s="19" t="str">
        <x:v>892958</x:v>
      </x:c>
      <x:c r="I79" s="19" t="str">
        <x:v>exact_normalized</x:v>
      </x:c>
      <x:c r="J79" s="19"/>
      <x:c r="K79" s="19" t="str">
        <x:v>6936 E BEN WHITE BLVD</x:v>
      </x:c>
      <x:c r="L79" s="19" t="str">
        <x:v>OAKS AT BEN WHITE</x:v>
      </x:c>
      <x:c r="M79" s="19" t="str">
        <x:v>HOUSING AUTHORITY OF COA</x:v>
      </x:c>
      <x:c r="N79" s="19" t="str">
        <x:v>XV</x:v>
      </x:c>
      <x:c r="O79" s="19" t="str">
        <x:v>True</x:v>
      </x:c>
      <x:c r="P79" s="19" t="str">
        <x:v>True</x:v>
      </x:c>
      <x:c r="Q79" s="19"/>
      <x:c r="R79" s="23"/>
      <x:c r="S79" s="19"/>
      <x:c r="T79" s="19" t="str">
        <x:v>https://law.utexas.edu/wp-content/uploads/sites/11/2025/12/2025-Univ-of-Texas-Housing-Policy-Clinic_Tax-Exempt-Private-Partnership-Properties.pdf</x:v>
      </x:c>
      <x:c r="U79" s="19" t="str">
        <x:v>https://traviscad.org/publicinformation</x:v>
      </x:c>
      <x:c r="V79" s="19" t="str">
        <x:v>2026-07-18</x:v>
      </x:c>
    </x:row>
    <x:row r="80" ht="24" hidden="0" customHeight="1">
      <x:c r="A80" s="19" t="str">
        <x:v>Oaks on North Plaza Apartments</x:v>
      </x:c>
      <x:c r="B80" s="19" t="str">
        <x:v>9125 North Plaza, Austin, TX 78753</x:v>
      </x:c>
      <x:c r="C80" s="19" t="str">
        <x:v>HACA</x:v>
      </x:c>
      <x:c r="D80" s="19" t="str">
        <x:v>392</x:v>
      </x:c>
      <x:c r="E80" s="19" t="str">
        <x:v>YES</x:v>
      </x:c>
      <x:c r="F80" s="19" t="str">
        <x:v>mid-2024</x:v>
      </x:c>
      <x:c r="G80" s="19"/>
      <x:c r="H80" s="19" t="str">
        <x:v>243475</x:v>
      </x:c>
      <x:c r="I80" s="19" t="str">
        <x:v>exact_normalized</x:v>
      </x:c>
      <x:c r="J80" s="19"/>
      <x:c r="K80" s="19" t="str">
        <x:v>9125 NORTH PLAZA</x:v>
      </x:c>
      <x:c r="L80" s="19" t="str">
        <x:v>OAKS AT NORTH PLAZA</x:v>
      </x:c>
      <x:c r="M80" s="19" t="str">
        <x:v>HOUSING AUTHORITY OF THE COA</x:v>
      </x:c>
      <x:c r="N80" s="19" t="str">
        <x:v>XV</x:v>
      </x:c>
      <x:c r="O80" s="19" t="str">
        <x:v>True</x:v>
      </x:c>
      <x:c r="P80" s="19" t="str">
        <x:v>True</x:v>
      </x:c>
      <x:c r="Q80" s="19"/>
      <x:c r="R80" s="23"/>
      <x:c r="S80" s="19"/>
      <x:c r="T80" s="19" t="str">
        <x:v>https://law.utexas.edu/wp-content/uploads/sites/11/2025/12/2025-Univ-of-Texas-Housing-Policy-Clinic_Tax-Exempt-Private-Partnership-Properties.pdf</x:v>
      </x:c>
      <x:c r="U80" s="19" t="str">
        <x:v>https://traviscad.org/publicinformation</x:v>
      </x:c>
      <x:c r="V80" s="19" t="str">
        <x:v>2026-07-18</x:v>
      </x:c>
    </x:row>
    <x:row r="81" ht="24" hidden="0" customHeight="1">
      <x:c r="A81" s="19" t="str">
        <x:v>Paloma Apartments</x:v>
      </x:c>
      <x:c r="B81" s="19" t="str">
        <x:v>9911 Dessau Rd, Austin, TX 78754</x:v>
      </x:c>
      <x:c r="C81" s="19" t="str">
        <x:v>HACA</x:v>
      </x:c>
      <x:c r="D81" s="19" t="str">
        <x:v>392</x:v>
      </x:c>
      <x:c r="E81" s="19" t="str">
        <x:v>NO</x:v>
      </x:c>
      <x:c r="F81" s="19" t="str">
        <x:v>mid-2024</x:v>
      </x:c>
      <x:c r="G81" s="19"/>
      <x:c r="H81" s="19" t="str">
        <x:v>934686</x:v>
      </x:c>
      <x:c r="I81" s="19" t="str">
        <x:v>exact_normalized</x:v>
      </x:c>
      <x:c r="J81" s="19"/>
      <x:c r="K81" s="19" t="str">
        <x:v>9911 DESSAU RD</x:v>
      </x:c>
      <x:c r="L81" s="19" t="str">
        <x:v>BRIDGE AT PALOMA</x:v>
      </x:c>
      <x:c r="M81" s="19" t="str">
        <x:v>HOUSING AUTHORITY OF AUSTIN</x:v>
      </x:c>
      <x:c r="N81" s="19" t="str">
        <x:v>XV</x:v>
      </x:c>
      <x:c r="O81" s="19" t="str">
        <x:v>True</x:v>
      </x:c>
      <x:c r="P81" s="19" t="str">
        <x:v>True</x:v>
      </x:c>
      <x:c r="Q81" s="19"/>
      <x:c r="R81" s="23"/>
      <x:c r="S81" s="19"/>
      <x:c r="T81" s="19" t="str">
        <x:v>https://law.utexas.edu/wp-content/uploads/sites/11/2025/12/2025-Univ-of-Texas-Housing-Policy-Clinic_Tax-Exempt-Private-Partnership-Properties.pdf</x:v>
      </x:c>
      <x:c r="U81" s="19" t="str">
        <x:v>https://traviscad.org/publicinformation</x:v>
      </x:c>
      <x:c r="V81" s="19" t="str">
        <x:v>2026-07-18</x:v>
      </x:c>
    </x:row>
    <x:row r="82" ht="24" hidden="0" customHeight="1">
      <x:c r="A82" s="19" t="str">
        <x:v>Park at Summers Grove</x:v>
      </x:c>
      <x:c r="B82" s="19" t="str">
        <x:v>2900 Century Park Blvd, Austin, TX 78728</x:v>
      </x:c>
      <x:c r="C82" s="19" t="str">
        <x:v>HACA</x:v>
      </x:c>
      <x:c r="D82" s="19" t="str">
        <x:v>392</x:v>
      </x:c>
      <x:c r="E82" s="19" t="str">
        <x:v>YES</x:v>
      </x:c>
      <x:c r="F82" s="19" t="str">
        <x:v>mid-2024</x:v>
      </x:c>
      <x:c r="G82" s="19"/>
      <x:c r="H82" s="19" t="str">
        <x:v>549348</x:v>
      </x:c>
      <x:c r="I82" s="19" t="str">
        <x:v>exact_normalized</x:v>
      </x:c>
      <x:c r="J82" s="19"/>
      <x:c r="K82" s="19" t="str">
        <x:v>2900 CENTURY PARK BLVD</x:v>
      </x:c>
      <x:c r="L82" s="19" t="str">
        <x:v>PARK AT SUMMERS GROVE</x:v>
      </x:c>
      <x:c r="M82" s="19" t="str">
        <x:v>HOUSING AUTHORITY OF COA</x:v>
      </x:c>
      <x:c r="N82" s="19" t="str">
        <x:v>XV</x:v>
      </x:c>
      <x:c r="O82" s="19" t="str">
        <x:v>True</x:v>
      </x:c>
      <x:c r="P82" s="19" t="str">
        <x:v>True</x:v>
      </x:c>
      <x:c r="Q82" s="19"/>
      <x:c r="R82" s="23"/>
      <x:c r="S82" s="19"/>
      <x:c r="T82" s="19" t="str">
        <x:v>https://law.utexas.edu/wp-content/uploads/sites/11/2025/12/2025-Univ-of-Texas-Housing-Policy-Clinic_Tax-Exempt-Private-Partnership-Properties.pdf</x:v>
      </x:c>
      <x:c r="U82" s="19" t="str">
        <x:v>https://traviscad.org/publicinformation</x:v>
      </x:c>
      <x:c r="V82" s="19" t="str">
        <x:v>2026-07-18</x:v>
      </x:c>
    </x:row>
    <x:row r="83" ht="24" hidden="0" customHeight="1">
      <x:c r="A83" s="19" t="str">
        <x:v>Parmer Gateway</x:v>
      </x:c>
      <x:c r="B83" s="19" t="str">
        <x:v>3911 E Parmer Ln, Austin, TX 78754</x:v>
      </x:c>
      <x:c r="C83" s="19" t="str">
        <x:v>HACA</x:v>
      </x:c>
      <x:c r="D83" s="19" t="str">
        <x:v>392</x:v>
      </x:c>
      <x:c r="E83" s="19" t="str">
        <x:v>NO</x:v>
      </x:c>
      <x:c r="F83" s="19" t="str">
        <x:v>mid-2024</x:v>
      </x:c>
      <x:c r="G83" s="19"/>
      <x:c r="H83" s="19"/>
      <x:c r="I83" s="19" t="str">
        <x:v>unmatched</x:v>
      </x:c>
      <x:c r="J83" s="19"/>
      <x:c r="K83" s="19"/>
      <x:c r="L83" s="19"/>
      <x:c r="M83" s="19"/>
      <x:c r="N83" s="19"/>
      <x:c r="O83" s="19"/>
      <x:c r="P83" s="19"/>
      <x:c r="Q83" s="19"/>
      <x:c r="R83" s="23"/>
      <x:c r="S83" s="19"/>
      <x:c r="T83" s="19" t="str">
        <x:v>https://law.utexas.edu/wp-content/uploads/sites/11/2025/12/2025-Univ-of-Texas-Housing-Policy-Clinic_Tax-Exempt-Private-Partnership-Properties.pdf</x:v>
      </x:c>
      <x:c r="U83" s="19" t="str">
        <x:v>https://traviscad.org/publicinformation</x:v>
      </x:c>
      <x:c r="V83" s="19" t="str">
        <x:v>2026-07-18</x:v>
      </x:c>
    </x:row>
    <x:row r="84" ht="24" hidden="0" customHeight="1">
      <x:c r="A84" s="19" t="str">
        <x:v>Pointe at Ben White</x:v>
      </x:c>
      <x:c r="B84" s="19" t="str">
        <x:v>6934 E Ben White Blvd, Austin, TX 78741</x:v>
      </x:c>
      <x:c r="C84" s="19" t="str">
        <x:v>HACA</x:v>
      </x:c>
      <x:c r="D84" s="19" t="str">
        <x:v>392</x:v>
      </x:c>
      <x:c r="E84" s="19" t="str">
        <x:v>YES</x:v>
      </x:c>
      <x:c r="F84" s="19" t="str">
        <x:v>mid-2024</x:v>
      </x:c>
      <x:c r="G84" s="19"/>
      <x:c r="H84" s="19" t="str">
        <x:v>892959</x:v>
      </x:c>
      <x:c r="I84" s="19" t="str">
        <x:v>exact_normalized</x:v>
      </x:c>
      <x:c r="J84" s="19"/>
      <x:c r="K84" s="19" t="str">
        <x:v>6934 E BEN WHITE BLVD</x:v>
      </x:c>
      <x:c r="L84" s="19" t="str">
        <x:v>POINTE AT BEN WHITE (EXEMPT)</x:v>
      </x:c>
      <x:c r="M84" s="19" t="str">
        <x:v>HOUSING AUTHORITY OF COA</x:v>
      </x:c>
      <x:c r="N84" s="19" t="str">
        <x:v>XV</x:v>
      </x:c>
      <x:c r="O84" s="19" t="str">
        <x:v>True</x:v>
      </x:c>
      <x:c r="P84" s="19" t="str">
        <x:v>True</x:v>
      </x:c>
      <x:c r="Q84" s="19"/>
      <x:c r="R84" s="23"/>
      <x:c r="S84" s="19"/>
      <x:c r="T84" s="19" t="str">
        <x:v>https://law.utexas.edu/wp-content/uploads/sites/11/2025/12/2025-Univ-of-Texas-Housing-Policy-Clinic_Tax-Exempt-Private-Partnership-Properties.pdf</x:v>
      </x:c>
      <x:c r="U84" s="19" t="str">
        <x:v>https://traviscad.org/publicinformation</x:v>
      </x:c>
      <x:c r="V84" s="19" t="str">
        <x:v>2026-07-18</x:v>
      </x:c>
    </x:row>
    <x:row r="85" ht="24" hidden="0" customHeight="1">
      <x:c r="A85" s="19" t="str">
        <x:v>Porter Apartments</x:v>
      </x:c>
      <x:c r="B85" s="19" t="str">
        <x:v>6101 Ross Rd, Del Valle, TX 78617</x:v>
      </x:c>
      <x:c r="C85" s="19" t="str">
        <x:v>HACA</x:v>
      </x:c>
      <x:c r="D85" s="19" t="str">
        <x:v>303</x:v>
      </x:c>
      <x:c r="E85" s="19" t="str">
        <x:v>NO</x:v>
      </x:c>
      <x:c r="F85" s="19" t="str">
        <x:v>mid-2024</x:v>
      </x:c>
      <x:c r="G85" s="19"/>
      <x:c r="H85" s="19" t="str">
        <x:v>984384</x:v>
      </x:c>
      <x:c r="I85" s="19" t="str">
        <x:v>exact_normalized</x:v>
      </x:c>
      <x:c r="J85" s="19"/>
      <x:c r="K85" s="19" t="str">
        <x:v>6101 ROSS RD</x:v>
      </x:c>
      <x:c r="L85" s="19" t="str">
        <x:v>THE PORTER APARTMENTS</x:v>
      </x:c>
      <x:c r="M85" s="19" t="str">
        <x:v>SOUTH CONGRESS PUBLIC FACILITY CORPORATION</x:v>
      </x:c>
      <x:c r="N85" s="19" t="str">
        <x:v>XV</x:v>
      </x:c>
      <x:c r="O85" s="19" t="str">
        <x:v>True</x:v>
      </x:c>
      <x:c r="P85" s="19" t="str">
        <x:v>True</x:v>
      </x:c>
      <x:c r="Q85" s="19"/>
      <x:c r="R85" s="23"/>
      <x:c r="S85" s="19"/>
      <x:c r="T85" s="19" t="str">
        <x:v>https://law.utexas.edu/wp-content/uploads/sites/11/2025/12/2025-Univ-of-Texas-Housing-Policy-Clinic_Tax-Exempt-Private-Partnership-Properties.pdf</x:v>
      </x:c>
      <x:c r="U85" s="19" t="str">
        <x:v>https://traviscad.org/publicinformation</x:v>
      </x:c>
      <x:c r="V85" s="19" t="str">
        <x:v>2026-07-18</x:v>
      </x:c>
    </x:row>
    <x:row r="86" ht="24" hidden="0" customHeight="1">
      <x:c r="A86" s="19" t="str">
        <x:v>Preserve at Wells Branch Apartments</x:v>
      </x:c>
      <x:c r="B86" s="19" t="str">
        <x:v>1773 Wells Branch Pkwy, Austin, TX 78728</x:v>
      </x:c>
      <x:c r="C86" s="19" t="str">
        <x:v>HACA</x:v>
      </x:c>
      <x:c r="D86" s="19" t="str">
        <x:v>392</x:v>
      </x:c>
      <x:c r="E86" s="19" t="str">
        <x:v>NO</x:v>
      </x:c>
      <x:c r="F86" s="19" t="str">
        <x:v>mid-2024</x:v>
      </x:c>
      <x:c r="G86" s="19"/>
      <x:c r="H86" s="19" t="str">
        <x:v>272671</x:v>
      </x:c>
      <x:c r="I86" s="19" t="str">
        <x:v>exact_normalized</x:v>
      </x:c>
      <x:c r="J86" s="19"/>
      <x:c r="K86" s="19" t="str">
        <x:v>1773 WELLS BRANCH PKWY</x:v>
      </x:c>
      <x:c r="L86" s="19" t="str">
        <x:v>PRESERVE AT WELLS BRANCH</x:v>
      </x:c>
      <x:c r="M86" s="19" t="str">
        <x:v>HOUSING AUTHORITY OF THE CITY OF AUSTIN</x:v>
      </x:c>
      <x:c r="N86" s="19" t="str">
        <x:v>XV</x:v>
      </x:c>
      <x:c r="O86" s="19" t="str">
        <x:v>False</x:v>
      </x:c>
      <x:c r="P86" s="19" t="str">
        <x:v>True</x:v>
      </x:c>
      <x:c r="Q86" s="19"/>
      <x:c r="R86" s="23"/>
      <x:c r="S86" s="19"/>
      <x:c r="T86" s="19" t="str">
        <x:v>https://law.utexas.edu/wp-content/uploads/sites/11/2025/12/2025-Univ-of-Texas-Housing-Policy-Clinic_Tax-Exempt-Private-Partnership-Properties.pdf</x:v>
      </x:c>
      <x:c r="U86" s="19" t="str">
        <x:v>https://traviscad.org/publicinformation</x:v>
      </x:c>
      <x:c r="V86" s="19" t="str">
        <x:v>2026-07-18</x:v>
      </x:c>
    </x:row>
    <x:row r="87" ht="24" hidden="0" customHeight="1">
      <x:c r="A87" s="19" t="str">
        <x:v>Rail</x:v>
      </x:c>
      <x:c r="B87" s="19" t="str">
        <x:v>2921 E 17th St, Austin, TX 78702</x:v>
      </x:c>
      <x:c r="C87" s="19" t="str">
        <x:v>HACA</x:v>
      </x:c>
      <x:c r="D87" s="19" t="str">
        <x:v>392</x:v>
      </x:c>
      <x:c r="E87" s="19" t="str">
        <x:v>NO</x:v>
      </x:c>
      <x:c r="F87" s="19" t="str">
        <x:v>mid-2024</x:v>
      </x:c>
      <x:c r="G87" s="19"/>
      <x:c r="H87" s="19" t="str">
        <x:v>810133</x:v>
      </x:c>
      <x:c r="I87" s="19" t="str">
        <x:v>exact_normalized</x:v>
      </x:c>
      <x:c r="J87" s="19"/>
      <x:c r="K87" s="19" t="str">
        <x:v>2921 E 17TH ST</x:v>
      </x:c>
      <x:c r="L87" s="19" t="str">
        <x:v>THE RAIL</x:v>
      </x:c>
      <x:c r="M87" s="19" t="str">
        <x:v>HOUSING AUTHORITY CITY OF AUSTIN</x:v>
      </x:c>
      <x:c r="N87" s="19" t="str">
        <x:v>XV</x:v>
      </x:c>
      <x:c r="O87" s="19" t="str">
        <x:v>True</x:v>
      </x:c>
      <x:c r="P87" s="19" t="str">
        <x:v>True</x:v>
      </x:c>
      <x:c r="Q87" s="19"/>
      <x:c r="R87" s="23"/>
      <x:c r="S87" s="19"/>
      <x:c r="T87" s="19" t="str">
        <x:v>https://law.utexas.edu/wp-content/uploads/sites/11/2025/12/2025-Univ-of-Texas-Housing-Policy-Clinic_Tax-Exempt-Private-Partnership-Properties.pdf</x:v>
      </x:c>
      <x:c r="U87" s="19" t="str">
        <x:v>https://traviscad.org/publicinformation</x:v>
      </x:c>
      <x:c r="V87" s="19" t="str">
        <x:v>2026-07-18</x:v>
      </x:c>
    </x:row>
    <x:row r="88" ht="24" hidden="0" customHeight="1">
      <x:c r="A88" s="19" t="str">
        <x:v>Reserve at Springdale Apartments</x:v>
      </x:c>
      <x:c r="B88" s="19" t="str">
        <x:v>5605 Springdale Rd, Austin, TX 78723</x:v>
      </x:c>
      <x:c r="C88" s="19" t="str">
        <x:v>HACA</x:v>
      </x:c>
      <x:c r="D88" s="19" t="str">
        <x:v>392</x:v>
      </x:c>
      <x:c r="E88" s="19" t="str">
        <x:v>YES</x:v>
      </x:c>
      <x:c r="F88" s="19" t="str">
        <x:v>mid-2024</x:v>
      </x:c>
      <x:c r="G88" s="19"/>
      <x:c r="H88" s="19" t="str">
        <x:v>214066</x:v>
      </x:c>
      <x:c r="I88" s="19" t="str">
        <x:v>exact_normalized</x:v>
      </x:c>
      <x:c r="J88" s="19"/>
      <x:c r="K88" s="19" t="str">
        <x:v>5605 SPRINGDALE RD</x:v>
      </x:c>
      <x:c r="L88" s="19" t="str">
        <x:v>RESERVE AT SPRINGDALE (TC)</x:v>
      </x:c>
      <x:c r="M88" s="19" t="str">
        <x:v>HOUSING AUTHORITY OF AUSTIN</x:v>
      </x:c>
      <x:c r="N88" s="19" t="str">
        <x:v>XV</x:v>
      </x:c>
      <x:c r="O88" s="19" t="str">
        <x:v>True</x:v>
      </x:c>
      <x:c r="P88" s="19" t="str">
        <x:v>True</x:v>
      </x:c>
      <x:c r="Q88" s="19"/>
      <x:c r="R88" s="23"/>
      <x:c r="S88" s="19"/>
      <x:c r="T88" s="19" t="str">
        <x:v>https://law.utexas.edu/wp-content/uploads/sites/11/2025/12/2025-Univ-of-Texas-Housing-Policy-Clinic_Tax-Exempt-Private-Partnership-Properties.pdf</x:v>
      </x:c>
      <x:c r="U88" s="19" t="str">
        <x:v>https://traviscad.org/publicinformation</x:v>
      </x:c>
      <x:c r="V88" s="19" t="str">
        <x:v>2026-07-18</x:v>
      </x:c>
    </x:row>
    <x:row r="89" ht="24" hidden="0" customHeight="1">
      <x:c r="A89" s="19" t="str">
        <x:v>Revolve</x:v>
      </x:c>
      <x:c r="B89" s="19" t="str">
        <x:v>112 Will Davis Dr, Austin, TX 78752</x:v>
      </x:c>
      <x:c r="C89" s="19" t="str">
        <x:v>HACA</x:v>
      </x:c>
      <x:c r="D89" s="19" t="str">
        <x:v>303</x:v>
      </x:c>
      <x:c r="E89" s="19" t="str">
        <x:v>NO</x:v>
      </x:c>
      <x:c r="F89" s="19" t="str">
        <x:v>mid-2024</x:v>
      </x:c>
      <x:c r="G89" s="19"/>
      <x:c r="H89" s="19" t="str">
        <x:v>911441</x:v>
      </x:c>
      <x:c r="I89" s="19" t="str">
        <x:v>exact_normalized</x:v>
      </x:c>
      <x:c r="J89" s="19"/>
      <x:c r="K89" s="19" t="str">
        <x:v>112 WILL DAVIS DR</x:v>
      </x:c>
      <x:c r="L89" s="19" t="str">
        <x:v>REVOLVE ATX</x:v>
      </x:c>
      <x:c r="M89" s="19" t="str">
        <x:v>HM LAND I LLC</x:v>
      </x:c>
      <x:c r="N89" s="19"/>
      <x:c r="O89" s="19" t="str">
        <x:v>True</x:v>
      </x:c>
      <x:c r="P89" s="19" t="str">
        <x:v>True</x:v>
      </x:c>
      <x:c r="Q89" s="19"/>
      <x:c r="R89" s="23"/>
      <x:c r="S89" s="19"/>
      <x:c r="T89" s="19" t="str">
        <x:v>https://law.utexas.edu/wp-content/uploads/sites/11/2025/12/2025-Univ-of-Texas-Housing-Policy-Clinic_Tax-Exempt-Private-Partnership-Properties.pdf</x:v>
      </x:c>
      <x:c r="U89" s="19" t="str">
        <x:v>https://traviscad.org/publicinformation</x:v>
      </x:c>
      <x:c r="V89" s="19" t="str">
        <x:v>2026-07-18</x:v>
      </x:c>
    </x:row>
    <x:row r="90" ht="24" hidden="0" customHeight="1">
      <x:c r="A90" s="19" t="str">
        <x:v>Rhett</x:v>
      </x:c>
      <x:c r="B90" s="19" t="str">
        <x:v>1000 E Yager Lane, Austin, TX 78753</x:v>
      </x:c>
      <x:c r="C90" s="19" t="str">
        <x:v>HACA</x:v>
      </x:c>
      <x:c r="D90" s="19" t="str">
        <x:v>392</x:v>
      </x:c>
      <x:c r="E90" s="19" t="str">
        <x:v>YES</x:v>
      </x:c>
      <x:c r="F90" s="19" t="str">
        <x:v>mid-2024</x:v>
      </x:c>
      <x:c r="G90" s="19"/>
      <x:c r="H90" s="19" t="str">
        <x:v>261314</x:v>
      </x:c>
      <x:c r="I90" s="19" t="str">
        <x:v>exact_normalized</x:v>
      </x:c>
      <x:c r="J90" s="19"/>
      <x:c r="K90" s="19" t="str">
        <x:v>1000 E YAGER LN</x:v>
      </x:c>
      <x:c r="L90" s="19" t="str">
        <x:v>THE RHETT</x:v>
      </x:c>
      <x:c r="M90" s="19" t="str">
        <x:v>HOUSING AUTHORITY OF THE CITY OF AUSTIN</x:v>
      </x:c>
      <x:c r="N90" s="19" t="str">
        <x:v>XV</x:v>
      </x:c>
      <x:c r="O90" s="19" t="str">
        <x:v>True</x:v>
      </x:c>
      <x:c r="P90" s="19" t="str">
        <x:v>True</x:v>
      </x:c>
      <x:c r="Q90" s="19"/>
      <x:c r="R90" s="23"/>
      <x:c r="S90" s="19"/>
      <x:c r="T90" s="19" t="str">
        <x:v>https://law.utexas.edu/wp-content/uploads/sites/11/2025/12/2025-Univ-of-Texas-Housing-Policy-Clinic_Tax-Exempt-Private-Partnership-Properties.pdf</x:v>
      </x:c>
      <x:c r="U90" s="19" t="str">
        <x:v>https://traviscad.org/publicinformation</x:v>
      </x:c>
      <x:c r="V90" s="19" t="str">
        <x:v>2026-07-18</x:v>
      </x:c>
    </x:row>
    <x:row r="91" ht="36" hidden="0" customHeight="1">
      <x:c r="A91" s="19" t="str">
        <x:v>Studio at ThinkEast</x:v>
      </x:c>
      <x:c r="B91" s="19" t="str">
        <x:v>1143 Shade Ln, Austin, TX 78721</x:v>
      </x:c>
      <x:c r="C91" s="19" t="str">
        <x:v>HACA</x:v>
      </x:c>
      <x:c r="D91" s="19" t="str">
        <x:v>392</x:v>
      </x:c>
      <x:c r="E91" s="19" t="str">
        <x:v>YES</x:v>
      </x:c>
      <x:c r="F91" s="19" t="str">
        <x:v>mid-2024</x:v>
      </x:c>
      <x:c r="G91" s="19"/>
      <x:c r="H91" s="19" t="str">
        <x:v>868747</x:v>
      </x:c>
      <x:c r="I91" s="19" t="str">
        <x:v>manual_name_and_address_variant</x:v>
      </x:c>
      <x:c r="J91" s="19" t="str">
        <x:v>Appraisal DBA agrees; source address has omitted street suffix, expanded road name, or typographic variant. This verifies parcel linkage, not private sponsor.</x:v>
      </x:c>
      <x:c r="K91" s="19" t="str">
        <x:v>1143 SHADY LN</x:v>
      </x:c>
      <x:c r="L91" s="19" t="str">
        <x:v>THE STUDIO at THINK EAST APTS</x:v>
      </x:c>
      <x:c r="M91" s="19" t="str">
        <x:v>HOUSING AUTHORITY OF COA</x:v>
      </x:c>
      <x:c r="N91" s="19" t="str">
        <x:v>XV</x:v>
      </x:c>
      <x:c r="O91" s="19" t="str">
        <x:v>True</x:v>
      </x:c>
      <x:c r="P91" s="19" t="str">
        <x:v>True</x:v>
      </x:c>
      <x:c r="Q91" s="19"/>
      <x:c r="R91" s="23"/>
      <x:c r="S91" s="19"/>
      <x:c r="T91" s="19" t="str">
        <x:v>https://law.utexas.edu/wp-content/uploads/sites/11/2025/12/2025-Univ-of-Texas-Housing-Policy-Clinic_Tax-Exempt-Private-Partnership-Properties.pdf</x:v>
      </x:c>
      <x:c r="U91" s="19" t="str">
        <x:v>https://traviscad.org/publicinformation</x:v>
      </x:c>
      <x:c r="V91" s="19" t="str">
        <x:v>2026-07-18</x:v>
      </x:c>
    </x:row>
    <x:row r="92" ht="24" hidden="0" customHeight="1">
      <x:c r="A92" s="19" t="str">
        <x:v>Urban East</x:v>
      </x:c>
      <x:c r="B92" s="19" t="str">
        <x:v>6400 E Riverside Dr, Austin, TX 78741</x:v>
      </x:c>
      <x:c r="C92" s="19" t="str">
        <x:v>HACA</x:v>
      </x:c>
      <x:c r="D92" s="19" t="str">
        <x:v>392</x:v>
      </x:c>
      <x:c r="E92" s="19" t="str">
        <x:v>NO</x:v>
      </x:c>
      <x:c r="F92" s="19" t="str">
        <x:v>mid-2024</x:v>
      </x:c>
      <x:c r="G92" s="19"/>
      <x:c r="H92" s="19" t="str">
        <x:v>945659</x:v>
      </x:c>
      <x:c r="I92" s="19" t="str">
        <x:v>exact_normalized</x:v>
      </x:c>
      <x:c r="J92" s="19"/>
      <x:c r="K92" s="19" t="str">
        <x:v>6400 E RIVERSIDE DR</x:v>
      </x:c>
      <x:c r="L92" s="19" t="str">
        <x:v>URBAN EAST-MIX USE APTS</x:v>
      </x:c>
      <x:c r="M92" s="19" t="str">
        <x:v>HOUSING AUTHORITY OF COA</x:v>
      </x:c>
      <x:c r="N92" s="19" t="str">
        <x:v>XV</x:v>
      </x:c>
      <x:c r="O92" s="19" t="str">
        <x:v>True</x:v>
      </x:c>
      <x:c r="P92" s="19" t="str">
        <x:v>True</x:v>
      </x:c>
      <x:c r="Q92" s="19"/>
      <x:c r="R92" s="23"/>
      <x:c r="S92" s="19"/>
      <x:c r="T92" s="19" t="str">
        <x:v>https://law.utexas.edu/wp-content/uploads/sites/11/2025/12/2025-Univ-of-Texas-Housing-Policy-Clinic_Tax-Exempt-Private-Partnership-Properties.pdf</x:v>
      </x:c>
      <x:c r="U92" s="19" t="str">
        <x:v>https://traviscad.org/publicinformation</x:v>
      </x:c>
      <x:c r="V92" s="19" t="str">
        <x:v>2026-07-18</x:v>
      </x:c>
    </x:row>
    <x:row r="93" ht="24" hidden="0" customHeight="1">
      <x:c r="A93" s="19" t="str">
        <x:v>Urban Oaks</x:v>
      </x:c>
      <x:c r="B93" s="19" t="str">
        <x:v>6725 Circle S Rd, Austin, TX 78745</x:v>
      </x:c>
      <x:c r="C93" s="19" t="str">
        <x:v>HACA</x:v>
      </x:c>
      <x:c r="D93" s="19" t="str">
        <x:v>392</x:v>
      </x:c>
      <x:c r="E93" s="19" t="str">
        <x:v>YES</x:v>
      </x:c>
      <x:c r="F93" s="19" t="str">
        <x:v>mid-2024</x:v>
      </x:c>
      <x:c r="G93" s="19"/>
      <x:c r="H93" s="19" t="str">
        <x:v>512307</x:v>
      </x:c>
      <x:c r="I93" s="19" t="str">
        <x:v>exact_normalized</x:v>
      </x:c>
      <x:c r="J93" s="19"/>
      <x:c r="K93" s="19" t="str">
        <x:v>6725 CIRCLE S RD</x:v>
      </x:c>
      <x:c r="L93" s="19" t="str">
        <x:v>URBAN OAKS (AH)</x:v>
      </x:c>
      <x:c r="M93" s="19" t="str">
        <x:v>HOUSING AUTHORITY OF THE CITY OF AUSTIN</x:v>
      </x:c>
      <x:c r="N93" s="19" t="str">
        <x:v>XV</x:v>
      </x:c>
      <x:c r="O93" s="19" t="str">
        <x:v>True</x:v>
      </x:c>
      <x:c r="P93" s="19" t="str">
        <x:v>True</x:v>
      </x:c>
      <x:c r="Q93" s="19"/>
      <x:c r="R93" s="23"/>
      <x:c r="S93" s="19"/>
      <x:c r="T93" s="19" t="str">
        <x:v>https://law.utexas.edu/wp-content/uploads/sites/11/2025/12/2025-Univ-of-Texas-Housing-Policy-Clinic_Tax-Exempt-Private-Partnership-Properties.pdf</x:v>
      </x:c>
      <x:c r="U93" s="19" t="str">
        <x:v>https://traviscad.org/publicinformation</x:v>
      </x:c>
      <x:c r="V93" s="19" t="str">
        <x:v>2026-07-18</x:v>
      </x:c>
    </x:row>
    <x:row r="94" ht="24" hidden="0" customHeight="1">
      <x:c r="A94" s="19" t="str">
        <x:v>Village at Collinwood</x:v>
      </x:c>
      <x:c r="B94" s="19" t="str">
        <x:v>1001 Collinwood W Dr, Austin, TX 78753</x:v>
      </x:c>
      <x:c r="C94" s="19" t="str">
        <x:v>HACA</x:v>
      </x:c>
      <x:c r="D94" s="19" t="str">
        <x:v>392</x:v>
      </x:c>
      <x:c r="E94" s="19" t="str">
        <x:v>YES</x:v>
      </x:c>
      <x:c r="F94" s="19" t="str">
        <x:v>mid-2024</x:v>
      </x:c>
      <x:c r="G94" s="19"/>
      <x:c r="H94" s="19" t="str">
        <x:v>460752</x:v>
      </x:c>
      <x:c r="I94" s="19" t="str">
        <x:v>exact_normalized</x:v>
      </x:c>
      <x:c r="J94" s="19"/>
      <x:c r="K94" s="19" t="str">
        <x:v>1001 COLLINWOOD WEST DR</x:v>
      </x:c>
      <x:c r="L94" s="19" t="str">
        <x:v>VILLAGE AT COLLINWOOD</x:v>
      </x:c>
      <x:c r="M94" s="19" t="str">
        <x:v>HOUSING AUTHORITY OF THE CITY</x:v>
      </x:c>
      <x:c r="N94" s="19" t="str">
        <x:v>XV</x:v>
      </x:c>
      <x:c r="O94" s="19" t="str">
        <x:v>True</x:v>
      </x:c>
      <x:c r="P94" s="19" t="str">
        <x:v>True</x:v>
      </x:c>
      <x:c r="Q94" s="19"/>
      <x:c r="R94" s="23"/>
      <x:c r="S94" s="19"/>
      <x:c r="T94" s="19" t="str">
        <x:v>https://law.utexas.edu/wp-content/uploads/sites/11/2025/12/2025-Univ-of-Texas-Housing-Policy-Clinic_Tax-Exempt-Private-Partnership-Properties.pdf</x:v>
      </x:c>
      <x:c r="U94" s="19" t="str">
        <x:v>https://traviscad.org/publicinformation</x:v>
      </x:c>
      <x:c r="V94" s="19" t="str">
        <x:v>2026-07-18</x:v>
      </x:c>
    </x:row>
    <x:row r="95" ht="24" hidden="0" customHeight="1">
      <x:c r="A95" s="19" t="str">
        <x:v>Villages at Ben White 55+ Apartments</x:v>
      </x:c>
      <x:c r="B95" s="19" t="str">
        <x:v>7000 E Ben White Blvd, Austin, TX 78741</x:v>
      </x:c>
      <x:c r="C95" s="19" t="str">
        <x:v>HACA</x:v>
      </x:c>
      <x:c r="D95" s="19" t="str">
        <x:v>392</x:v>
      </x:c>
      <x:c r="E95" s="19" t="str">
        <x:v>YES</x:v>
      </x:c>
      <x:c r="F95" s="19" t="str">
        <x:v>mid-2024</x:v>
      </x:c>
      <x:c r="G95" s="19"/>
      <x:c r="H95" s="19" t="str">
        <x:v>892957</x:v>
      </x:c>
      <x:c r="I95" s="19" t="str">
        <x:v>exact_normalized</x:v>
      </x:c>
      <x:c r="J95" s="19"/>
      <x:c r="K95" s="19" t="str">
        <x:v>7000 E BEN WHITE BLVD</x:v>
      </x:c>
      <x:c r="L95" s="19" t="str">
        <x:v>VILLAGES AT BEN WHITE (55+)</x:v>
      </x:c>
      <x:c r="M95" s="19" t="str">
        <x:v>HOUSING AUTHORITY OF COA</x:v>
      </x:c>
      <x:c r="N95" s="19" t="str">
        <x:v>XV</x:v>
      </x:c>
      <x:c r="O95" s="19" t="str">
        <x:v>True</x:v>
      </x:c>
      <x:c r="P95" s="19" t="str">
        <x:v>True</x:v>
      </x:c>
      <x:c r="Q95" s="19"/>
      <x:c r="R95" s="23"/>
      <x:c r="S95" s="19"/>
      <x:c r="T95" s="19" t="str">
        <x:v>https://law.utexas.edu/wp-content/uploads/sites/11/2025/12/2025-Univ-of-Texas-Housing-Policy-Clinic_Tax-Exempt-Private-Partnership-Properties.pdf</x:v>
      </x:c>
      <x:c r="U95" s="19" t="str">
        <x:v>https://traviscad.org/publicinformation</x:v>
      </x:c>
      <x:c r="V95" s="19" t="str">
        <x:v>2026-07-18</x:v>
      </x:c>
    </x:row>
    <x:row r="96" ht="24" hidden="0" customHeight="1">
      <x:c r="A96" s="19" t="str">
        <x:v>Woodway Village Apartments</x:v>
      </x:c>
      <x:c r="B96" s="19" t="str">
        <x:v>4600 Nuckols Crossing Rd, Austin, TX 78744</x:v>
      </x:c>
      <x:c r="C96" s="19" t="str">
        <x:v>HACA</x:v>
      </x:c>
      <x:c r="D96" s="19" t="str">
        <x:v>392</x:v>
      </x:c>
      <x:c r="E96" s="19" t="str">
        <x:v>YES</x:v>
      </x:c>
      <x:c r="F96" s="19" t="str">
        <x:v>mid-2024</x:v>
      </x:c>
      <x:c r="G96" s="19"/>
      <x:c r="H96" s="19" t="str">
        <x:v>293211</x:v>
      </x:c>
      <x:c r="I96" s="19" t="str">
        <x:v>exact_normalized</x:v>
      </x:c>
      <x:c r="J96" s="19"/>
      <x:c r="K96" s="19" t="str">
        <x:v>4600 NUCKOLS CROSSING RD</x:v>
      </x:c>
      <x:c r="L96" s="19" t="str">
        <x:v>WOODWAY VILLAGE APTS</x:v>
      </x:c>
      <x:c r="M96" s="19" t="str">
        <x:v>HOUSING AUTHORITY OF COA</x:v>
      </x:c>
      <x:c r="N96" s="19" t="str">
        <x:v>XV</x:v>
      </x:c>
      <x:c r="O96" s="19" t="str">
        <x:v>True</x:v>
      </x:c>
      <x:c r="P96" s="19" t="str">
        <x:v>True</x:v>
      </x:c>
      <x:c r="Q96" s="19"/>
      <x:c r="R96" s="23"/>
      <x:c r="S96" s="19"/>
      <x:c r="T96" s="19" t="str">
        <x:v>https://law.utexas.edu/wp-content/uploads/sites/11/2025/12/2025-Univ-of-Texas-Housing-Policy-Clinic_Tax-Exempt-Private-Partnership-Properties.pdf</x:v>
      </x:c>
      <x:c r="U96" s="19" t="str">
        <x:v>https://traviscad.org/publicinformation</x:v>
      </x:c>
      <x:c r="V96" s="19" t="str">
        <x:v>2026-07-18</x:v>
      </x:c>
    </x:row>
    <x:row r="97" ht="24" hidden="0" customHeight="1">
      <x:c r="A97" s="19" t="str">
        <x:v>Citizen House Bergstrom</x:v>
      </x:c>
      <x:c r="B97" s="19" t="str">
        <x:v>7733 Burleson Rd, Austin, TX 78645</x:v>
      </x:c>
      <x:c r="C97" s="19" t="str">
        <x:v>HATC</x:v>
      </x:c>
      <x:c r="D97" s="19" t="str">
        <x:v>303</x:v>
      </x:c>
      <x:c r="E97" s="19" t="str">
        <x:v>NO</x:v>
      </x:c>
      <x:c r="F97" s="19" t="str">
        <x:v>mid-2024</x:v>
      </x:c>
      <x:c r="G97" s="19"/>
      <x:c r="H97" s="19" t="str">
        <x:v>295765</x:v>
      </x:c>
      <x:c r="I97" s="19" t="str">
        <x:v>exact_normalized</x:v>
      </x:c>
      <x:c r="J97" s="19"/>
      <x:c r="K97" s="19" t="str">
        <x:v>7733 BURLESON RD</x:v>
      </x:c>
      <x:c r="L97" s="19" t="str">
        <x:v>CITIZEN HOUSE BERGSTROM</x:v>
      </x:c>
      <x:c r="M97" s="19" t="str">
        <x:v>TRAVIS COUNTY FACILITIES CORP</x:v>
      </x:c>
      <x:c r="N97" s="19" t="str">
        <x:v>XV</x:v>
      </x:c>
      <x:c r="O97" s="19" t="str">
        <x:v>False</x:v>
      </x:c>
      <x:c r="P97" s="19" t="str">
        <x:v>True</x:v>
      </x:c>
      <x:c r="Q97" s="19"/>
      <x:c r="R97" s="23"/>
      <x:c r="S97" s="19"/>
      <x:c r="T97" s="19" t="str">
        <x:v>https://law.utexas.edu/wp-content/uploads/sites/11/2025/12/2025-Univ-of-Texas-Housing-Policy-Clinic_Tax-Exempt-Private-Partnership-Properties.pdf</x:v>
      </x:c>
      <x:c r="U97" s="19" t="str">
        <x:v>https://traviscad.org/publicinformation</x:v>
      </x:c>
      <x:c r="V97" s="19" t="str">
        <x:v>2026-07-18</x:v>
      </x:c>
    </x:row>
    <x:row r="98" ht="36" hidden="0" customHeight="1">
      <x:c r="A98" s="19" t="str">
        <x:v>SOFI Apartments</x:v>
      </x:c>
      <x:c r="B98" s="19" t="str">
        <x:v>6311 S 1st St. Austin, TX 78745</x:v>
      </x:c>
      <x:c r="C98" s="19" t="str">
        <x:v>HATC</x:v>
      </x:c>
      <x:c r="D98" s="19" t="str">
        <x:v>303</x:v>
      </x:c>
      <x:c r="E98" s="19" t="str">
        <x:v>NO</x:v>
      </x:c>
      <x:c r="F98" s="19" t="str">
        <x:v>mid-2024</x:v>
      </x:c>
      <x:c r="G98" s="19"/>
      <x:c r="H98" s="19" t="str">
        <x:v>327941</x:v>
      </x:c>
      <x:c r="I98" s="19" t="str">
        <x:v>manual_name_and_address_variant</x:v>
      </x:c>
      <x:c r="J98" s="19" t="str">
        <x:v>Appraisal DBA agrees; source address has omitted street suffix, expanded road name, or typographic variant. This verifies parcel linkage, not private sponsor.</x:v>
      </x:c>
      <x:c r="K98" s="19" t="str">
        <x:v>6311 S 1ST ST</x:v>
      </x:c>
      <x:c r="L98" s="19" t="str">
        <x:v>SOFI APARTMENTS</x:v>
      </x:c>
      <x:c r="M98" s="19" t="str">
        <x:v>TRAVIS COUNTY FACILITIES CORP</x:v>
      </x:c>
      <x:c r="N98" s="19" t="str">
        <x:v>XV</x:v>
      </x:c>
      <x:c r="O98" s="19" t="str">
        <x:v>True</x:v>
      </x:c>
      <x:c r="P98" s="19" t="str">
        <x:v>True</x:v>
      </x:c>
      <x:c r="Q98" s="19"/>
      <x:c r="R98" s="23"/>
      <x:c r="S98" s="19"/>
      <x:c r="T98" s="19" t="str">
        <x:v>https://law.utexas.edu/wp-content/uploads/sites/11/2025/12/2025-Univ-of-Texas-Housing-Policy-Clinic_Tax-Exempt-Private-Partnership-Properties.pdf</x:v>
      </x:c>
      <x:c r="U98" s="19" t="str">
        <x:v>https://traviscad.org/publicinformation</x:v>
      </x:c>
      <x:c r="V98" s="19" t="str">
        <x:v>2026-07-18</x:v>
      </x:c>
    </x:row>
    <x:row r="99" ht="24" hidden="0" customHeight="1">
      <x:c r="A99" s="19" t="str">
        <x:v>Upland</x:v>
      </x:c>
      <x:c r="B99" s="19" t="str">
        <x:v>12217 N IH-35, Austin, TX 78753</x:v>
      </x:c>
      <x:c r="C99" s="19" t="str">
        <x:v>HATC</x:v>
      </x:c>
      <x:c r="D99" s="19" t="str">
        <x:v>303</x:v>
      </x:c>
      <x:c r="E99" s="19" t="str">
        <x:v>NO</x:v>
      </x:c>
      <x:c r="F99" s="19" t="str">
        <x:v>mid-2024</x:v>
      </x:c>
      <x:c r="G99" s="19"/>
      <x:c r="H99" s="19" t="str">
        <x:v>985828;985832</x:v>
      </x:c>
      <x:c r="I99" s="19" t="str">
        <x:v>exact_normalized</x:v>
      </x:c>
      <x:c r="J99" s="19"/>
      <x:c r="K99" s="19" t="str">
        <x:v>12217 N IH 35;12217 N IH 35</x:v>
      </x:c>
      <x:c r="L99" s="19" t="str">
        <x:v>THE UPLAND;THE UPLAND</x:v>
      </x:c>
      <x:c r="M99" s="19" t="str">
        <x:v>CITY OF AUSTIN;TRAVIS COUNTY FACILITIES CORP</x:v>
      </x:c>
      <x:c r="N99" s="19" t="str">
        <x:v>XV;XV</x:v>
      </x:c>
      <x:c r="O99" s="19" t="str">
        <x:v>True</x:v>
      </x:c>
      <x:c r="P99" s="19" t="str">
        <x:v>True</x:v>
      </x:c>
      <x:c r="Q99" s="19"/>
      <x:c r="R99" s="23"/>
      <x:c r="S99" s="19"/>
      <x:c r="T99" s="19" t="str">
        <x:v>https://law.utexas.edu/wp-content/uploads/sites/11/2025/12/2025-Univ-of-Texas-Housing-Policy-Clinic_Tax-Exempt-Private-Partnership-Properties.pdf</x:v>
      </x:c>
      <x:c r="U99" s="19" t="str">
        <x:v>https://traviscad.org/publicinformation</x:v>
      </x:c>
      <x:c r="V99" s="19" t="str">
        <x:v>2026-07-18</x:v>
      </x:c>
    </x:row>
    <x:row r="100" ht="24" hidden="0" customHeight="1">
      <x:c r="A100" s="19" t="str">
        <x:v>Austin Manor Apartments</x:v>
      </x:c>
      <x:c r="B100" s="19" t="str">
        <x:v>6825 E Parmer Ln, Manor, TX 78653</x:v>
      </x:c>
      <x:c r="C100" s="19" t="str">
        <x:v>SHFC</x:v>
      </x:c>
      <x:c r="D100" s="19" t="str">
        <x:v>394</x:v>
      </x:c>
      <x:c r="E100" s="19" t="str">
        <x:v>YES</x:v>
      </x:c>
      <x:c r="F100" s="19" t="str">
        <x:v>mid-2024</x:v>
      </x:c>
      <x:c r="G100" s="19"/>
      <x:c r="H100" s="19"/>
      <x:c r="I100" s="19" t="str">
        <x:v>unmatched</x:v>
      </x:c>
      <x:c r="J100" s="19"/>
      <x:c r="K100" s="19"/>
      <x:c r="L100" s="19"/>
      <x:c r="M100" s="19"/>
      <x:c r="N100" s="19"/>
      <x:c r="O100" s="19"/>
      <x:c r="P100" s="19"/>
      <x:c r="Q100" s="19"/>
      <x:c r="R100" s="23"/>
      <x:c r="S100" s="19"/>
      <x:c r="T100" s="19" t="str">
        <x:v>https://law.utexas.edu/wp-content/uploads/sites/11/2025/12/2025-Univ-of-Texas-Housing-Policy-Clinic_Tax-Exempt-Private-Partnership-Properties.pdf</x:v>
      </x:c>
      <x:c r="U100" s="19" t="str">
        <x:v>https://traviscad.org/publicinformation</x:v>
      </x:c>
      <x:c r="V100" s="19" t="str">
        <x:v>2026-07-18</x:v>
      </x:c>
    </x:row>
    <x:row r="101" ht="24" hidden="0" customHeight="1">
      <x:c r="A101" s="19" t="str">
        <x:v>Beckett</x:v>
      </x:c>
      <x:c r="B101" s="19" t="str">
        <x:v>14011 FM RD 969, Austin, TX 78725</x:v>
      </x:c>
      <x:c r="C101" s="19" t="str">
        <x:v>SHFC</x:v>
      </x:c>
      <x:c r="D101" s="19" t="str">
        <x:v>394</x:v>
      </x:c>
      <x:c r="E101" s="19" t="str">
        <x:v>YES</x:v>
      </x:c>
      <x:c r="F101" s="19" t="str">
        <x:v>mid-2024</x:v>
      </x:c>
      <x:c r="G101" s="19"/>
      <x:c r="H101" s="19" t="str">
        <x:v>825313</x:v>
      </x:c>
      <x:c r="I101" s="19" t="str">
        <x:v>exact_normalized</x:v>
      </x:c>
      <x:c r="J101" s="19"/>
      <x:c r="K101" s="19" t="str">
        <x:v>14011 FM 969</x:v>
      </x:c>
      <x:c r="L101" s="19" t="str">
        <x:v>THE BECKETT</x:v>
      </x:c>
      <x:c r="M101" s="19" t="str">
        <x:v>SHFC DEL VALLE LAND LLC</x:v>
      </x:c>
      <x:c r="N101" s="19" t="str">
        <x:v>XV</x:v>
      </x:c>
      <x:c r="O101" s="19" t="str">
        <x:v>False</x:v>
      </x:c>
      <x:c r="P101" s="19" t="str">
        <x:v>True</x:v>
      </x:c>
      <x:c r="Q101" s="19"/>
      <x:c r="R101" s="23"/>
      <x:c r="S101" s="19"/>
      <x:c r="T101" s="19" t="str">
        <x:v>https://law.utexas.edu/wp-content/uploads/sites/11/2025/12/2025-Univ-of-Texas-Housing-Policy-Clinic_Tax-Exempt-Private-Partnership-Properties.pdf</x:v>
      </x:c>
      <x:c r="U101" s="19" t="str">
        <x:v>https://traviscad.org/publicinformation</x:v>
      </x:c>
      <x:c r="V101" s="19" t="str">
        <x:v>2026-07-18</x:v>
      </x:c>
    </x:row>
    <x:row r="102" ht="24" hidden="0" customHeight="1">
      <x:c r="A102" s="19" t="str">
        <x:v>Cambridge Villas</x:v>
      </x:c>
      <x:c r="B102" s="19" t="str">
        <x:v>623 Oxford Dr, Austin, TX 78660</x:v>
      </x:c>
      <x:c r="C102" s="19" t="str">
        <x:v>SHFC</x:v>
      </x:c>
      <x:c r="D102" s="19" t="str">
        <x:v>394</x:v>
      </x:c>
      <x:c r="E102" s="19" t="str">
        <x:v>YES</x:v>
      </x:c>
      <x:c r="F102" s="19" t="str">
        <x:v>mid-2024</x:v>
      </x:c>
      <x:c r="G102" s="19"/>
      <x:c r="H102" s="19"/>
      <x:c r="I102" s="19" t="str">
        <x:v>unmatched</x:v>
      </x:c>
      <x:c r="J102" s="19"/>
      <x:c r="K102" s="19"/>
      <x:c r="L102" s="19"/>
      <x:c r="M102" s="19"/>
      <x:c r="N102" s="19"/>
      <x:c r="O102" s="19"/>
      <x:c r="P102" s="19"/>
      <x:c r="Q102" s="19"/>
      <x:c r="R102" s="23"/>
      <x:c r="S102" s="19"/>
      <x:c r="T102" s="19" t="str">
        <x:v>https://law.utexas.edu/wp-content/uploads/sites/11/2025/12/2025-Univ-of-Texas-Housing-Policy-Clinic_Tax-Exempt-Private-Partnership-Properties.pdf</x:v>
      </x:c>
      <x:c r="U102" s="19" t="str">
        <x:v>https://traviscad.org/publicinformation</x:v>
      </x:c>
      <x:c r="V102" s="19" t="str">
        <x:v>2026-07-18</x:v>
      </x:c>
    </x:row>
    <x:row r="103" ht="24" hidden="0" customHeight="1">
      <x:c r="A103" s="19" t="str">
        <x:v>Colorado Creek Apartments</x:v>
      </x:c>
      <x:c r="B103" s="19" t="str">
        <x:v>11700 Dionda Ln, Del Valle, TX 78617</x:v>
      </x:c>
      <x:c r="C103" s="19" t="str">
        <x:v>SHFC</x:v>
      </x:c>
      <x:c r="D103" s="19" t="str">
        <x:v>394</x:v>
      </x:c>
      <x:c r="E103" s="19" t="str">
        <x:v>YES</x:v>
      </x:c>
      <x:c r="F103" s="19" t="str">
        <x:v>mid-2024</x:v>
      </x:c>
      <x:c r="G103" s="19"/>
      <x:c r="H103" s="19" t="str">
        <x:v>892013</x:v>
      </x:c>
      <x:c r="I103" s="19" t="str">
        <x:v>exact_normalized</x:v>
      </x:c>
      <x:c r="J103" s="19"/>
      <x:c r="K103" s="19" t="str">
        <x:v>11700 DIONDA LN</x:v>
      </x:c>
      <x:c r="L103" s="19" t="str">
        <x:v>COLORADO CREEK APTS</x:v>
      </x:c>
      <x:c r="M103" s="19" t="str">
        <x:v>SHFC CC LAND LLC</x:v>
      </x:c>
      <x:c r="N103" s="19" t="str">
        <x:v>XV</x:v>
      </x:c>
      <x:c r="O103" s="19" t="str">
        <x:v>True</x:v>
      </x:c>
      <x:c r="P103" s="19" t="str">
        <x:v>True</x:v>
      </x:c>
      <x:c r="Q103" s="19"/>
      <x:c r="R103" s="23"/>
      <x:c r="S103" s="19"/>
      <x:c r="T103" s="19" t="str">
        <x:v>https://law.utexas.edu/wp-content/uploads/sites/11/2025/12/2025-Univ-of-Texas-Housing-Policy-Clinic_Tax-Exempt-Private-Partnership-Properties.pdf</x:v>
      </x:c>
      <x:c r="U103" s="19" t="str">
        <x:v>https://traviscad.org/publicinformation</x:v>
      </x:c>
      <x:c r="V103" s="19" t="str">
        <x:v>2026-07-18</x:v>
      </x:c>
    </x:row>
    <x:row r="104" ht="24" hidden="0" customHeight="1">
      <x:c r="A104" s="19" t="str">
        <x:v>Commons at Manor Village Senior</x:v>
      </x:c>
      <x:c r="B104" s="19" t="str">
        <x:v>E US Hwy 290, Manor, TX 78653</x:v>
      </x:c>
      <x:c r="C104" s="19" t="str">
        <x:v>SHFC</x:v>
      </x:c>
      <x:c r="D104" s="19" t="str">
        <x:v>394</x:v>
      </x:c>
      <x:c r="E104" s="19" t="str">
        <x:v>YES</x:v>
      </x:c>
      <x:c r="F104" s="19" t="str">
        <x:v>mid-2024</x:v>
      </x:c>
      <x:c r="G104" s="19"/>
      <x:c r="H104" s="19"/>
      <x:c r="I104" s="19" t="str">
        <x:v>unmatched</x:v>
      </x:c>
      <x:c r="J104" s="19"/>
      <x:c r="K104" s="19"/>
      <x:c r="L104" s="19"/>
      <x:c r="M104" s="19"/>
      <x:c r="N104" s="19"/>
      <x:c r="O104" s="19"/>
      <x:c r="P104" s="19"/>
      <x:c r="Q104" s="19"/>
      <x:c r="R104" s="23"/>
      <x:c r="S104" s="19"/>
      <x:c r="T104" s="19" t="str">
        <x:v>https://law.utexas.edu/wp-content/uploads/sites/11/2025/12/2025-Univ-of-Texas-Housing-Policy-Clinic_Tax-Exempt-Private-Partnership-Properties.pdf</x:v>
      </x:c>
      <x:c r="U104" s="19" t="str">
        <x:v>https://traviscad.org/publicinformation</x:v>
      </x:c>
      <x:c r="V104" s="19" t="str">
        <x:v>2026-07-18</x:v>
      </x:c>
    </x:row>
    <x:row r="105" ht="96" hidden="0" customHeight="1">
      <x:c r="A105" s="19" t="str">
        <x:v>Creekview Apartment Homes</x:v>
      </x:c>
      <x:c r="B105" s="19" t="str">
        <x:v>5001 Crainway Dr, Austin, TX 78724</x:v>
      </x:c>
      <x:c r="C105" s="19" t="str">
        <x:v>SHFC</x:v>
      </x:c>
      <x:c r="D105" s="19" t="str">
        <x:v>394</x:v>
      </x:c>
      <x:c r="E105" s="19" t="str">
        <x:v>YES</x:v>
      </x:c>
      <x:c r="F105" s="19" t="str">
        <x:v>mid-2024</x:v>
      </x:c>
      <x:c r="G105" s="19"/>
      <x:c r="H105" s="19"/>
      <x:c r="I105" s="19" t="str">
        <x:v>needs_address_review</x:v>
      </x:c>
      <x:c r="J105" s="19"/>
      <x:c r="K105" s="19"/>
      <x:c r="L105" s="19"/>
      <x:c r="M105" s="19"/>
      <x:c r="N105" s="19"/>
      <x:c r="O105" s="19"/>
      <x:c r="P105" s="19"/>
      <x:c r="Q105" s="19" t="str">
        <x:v>227403 5001 BULL CREEK RD BULL CREEK APTS score=0.529 | 355869 5001 LITTLE CREEK TRL  score=0.486 | 321630 5001 CONVICT HILL RD NICHOLS PARK score=0.444</x:v>
      </x:c>
      <x:c r="R105" s="23"/>
      <x:c r="S105" s="19"/>
      <x:c r="T105" s="19" t="str">
        <x:v>https://law.utexas.edu/wp-content/uploads/sites/11/2025/12/2025-Univ-of-Texas-Housing-Policy-Clinic_Tax-Exempt-Private-Partnership-Properties.pdf</x:v>
      </x:c>
      <x:c r="U105" s="19" t="str">
        <x:v>https://traviscad.org/publicinformation</x:v>
      </x:c>
      <x:c r="V105" s="19" t="str">
        <x:v>2026-07-18</x:v>
      </x:c>
    </x:row>
    <x:row r="106" ht="24" hidden="0" customHeight="1">
      <x:c r="A106" s="19" t="str">
        <x:v>Forest Park</x:v>
      </x:c>
      <x:c r="B106" s="19" t="str">
        <x:v>1088 Park Plaza, Austin, TX 78753</x:v>
      </x:c>
      <x:c r="C106" s="19" t="str">
        <x:v>SHFC</x:v>
      </x:c>
      <x:c r="D106" s="19" t="str">
        <x:v>394</x:v>
      </x:c>
      <x:c r="E106" s="19" t="str">
        <x:v>YES</x:v>
      </x:c>
      <x:c r="F106" s="19" t="str">
        <x:v>mid-2024</x:v>
      </x:c>
      <x:c r="G106" s="19"/>
      <x:c r="H106" s="19" t="str">
        <x:v>362042</x:v>
      </x:c>
      <x:c r="I106" s="19" t="str">
        <x:v>exact_normalized</x:v>
      </x:c>
      <x:c r="J106" s="19"/>
      <x:c r="K106" s="19" t="str">
        <x:v>1088 PARK PLAZA</x:v>
      </x:c>
      <x:c r="L106" s="19" t="str">
        <x:v>FOREST PARK (WINDCREST))</x:v>
      </x:c>
      <x:c r="M106" s="19" t="str">
        <x:v>STRATEGIC HOUSING FINANCE CORP</x:v>
      </x:c>
      <x:c r="N106" s="19" t="str">
        <x:v>XV</x:v>
      </x:c>
      <x:c r="O106" s="19" t="str">
        <x:v>True</x:v>
      </x:c>
      <x:c r="P106" s="19" t="str">
        <x:v>True</x:v>
      </x:c>
      <x:c r="Q106" s="19"/>
      <x:c r="R106" s="23"/>
      <x:c r="S106" s="19"/>
      <x:c r="T106" s="19" t="str">
        <x:v>https://law.utexas.edu/wp-content/uploads/sites/11/2025/12/2025-Univ-of-Texas-Housing-Policy-Clinic_Tax-Exempt-Private-Partnership-Properties.pdf</x:v>
      </x:c>
      <x:c r="U106" s="19" t="str">
        <x:v>https://traviscad.org/publicinformation</x:v>
      </x:c>
      <x:c r="V106" s="19" t="str">
        <x:v>2026-07-18</x:v>
      </x:c>
    </x:row>
    <x:row r="107" ht="24" hidden="0" customHeight="1">
      <x:c r="A107" s="19" t="str">
        <x:v>Heights on Parmer Apartments</x:v>
      </x:c>
      <x:c r="B107" s="19" t="str">
        <x:v>1500 E Parmer Ln, Austin, TX 78753</x:v>
      </x:c>
      <x:c r="C107" s="19" t="str">
        <x:v>SHFC</x:v>
      </x:c>
      <x:c r="D107" s="19" t="str">
        <x:v>394</x:v>
      </x:c>
      <x:c r="E107" s="19" t="str">
        <x:v>YES</x:v>
      </x:c>
      <x:c r="F107" s="19" t="str">
        <x:v>mid-2024</x:v>
      </x:c>
      <x:c r="G107" s="19"/>
      <x:c r="H107" s="19" t="str">
        <x:v>836528</x:v>
      </x:c>
      <x:c r="I107" s="19" t="str">
        <x:v>exact_normalized</x:v>
      </x:c>
      <x:c r="J107" s="19"/>
      <x:c r="K107" s="19" t="str">
        <x:v>1500 E PARMER LN</x:v>
      </x:c>
      <x:c r="L107" s="19" t="str">
        <x:v>HEIGHTS ON PARMER</x:v>
      </x:c>
      <x:c r="M107" s="19" t="str">
        <x:v>PEDCOR INVESTMENTS-2012-CXXX LP</x:v>
      </x:c>
      <x:c r="N107" s="19" t="str">
        <x:v>XV</x:v>
      </x:c>
      <x:c r="O107" s="19" t="str">
        <x:v>True</x:v>
      </x:c>
      <x:c r="P107" s="19" t="str">
        <x:v>True</x:v>
      </x:c>
      <x:c r="Q107" s="19"/>
      <x:c r="R107" s="23"/>
      <x:c r="S107" s="19"/>
      <x:c r="T107" s="19" t="str">
        <x:v>https://law.utexas.edu/wp-content/uploads/sites/11/2025/12/2025-Univ-of-Texas-Housing-Policy-Clinic_Tax-Exempt-Private-Partnership-Properties.pdf</x:v>
      </x:c>
      <x:c r="U107" s="19" t="str">
        <x:v>https://traviscad.org/publicinformation</x:v>
      </x:c>
      <x:c r="V107" s="19" t="str">
        <x:v>2026-07-18</x:v>
      </x:c>
    </x:row>
    <x:row r="108" ht="24" hidden="0" customHeight="1">
      <x:c r="A108" s="19" t="str">
        <x:v>Menchaca Commons Apartments</x:v>
      </x:c>
      <x:c r="B108" s="19" t="str">
        <x:v>12024 Menchaca Rd, Austin, TX 78748</x:v>
      </x:c>
      <x:c r="C108" s="19" t="str">
        <x:v>SHFC</x:v>
      </x:c>
      <x:c r="D108" s="19" t="str">
        <x:v>394</x:v>
      </x:c>
      <x:c r="E108" s="19" t="str">
        <x:v>YES</x:v>
      </x:c>
      <x:c r="F108" s="19" t="str">
        <x:v>mid-2024</x:v>
      </x:c>
      <x:c r="G108" s="19"/>
      <x:c r="H108" s="19" t="str">
        <x:v>935237</x:v>
      </x:c>
      <x:c r="I108" s="19" t="str">
        <x:v>exact_normalized</x:v>
      </x:c>
      <x:c r="J108" s="19"/>
      <x:c r="K108" s="19" t="str">
        <x:v>12024 MANCHACA RD</x:v>
      </x:c>
      <x:c r="L108" s="19" t="str">
        <x:v>MENCHACA COMMONS</x:v>
      </x:c>
      <x:c r="M108" s="19" t="str">
        <x:v>SHFC MANCHACA LAND LLC</x:v>
      </x:c>
      <x:c r="N108" s="19" t="str">
        <x:v>XV</x:v>
      </x:c>
      <x:c r="O108" s="19" t="str">
        <x:v>False</x:v>
      </x:c>
      <x:c r="P108" s="19" t="str">
        <x:v>True</x:v>
      </x:c>
      <x:c r="Q108" s="19"/>
      <x:c r="R108" s="23"/>
      <x:c r="S108" s="19"/>
      <x:c r="T108" s="19" t="str">
        <x:v>https://law.utexas.edu/wp-content/uploads/sites/11/2025/12/2025-Univ-of-Texas-Housing-Policy-Clinic_Tax-Exempt-Private-Partnership-Properties.pdf</x:v>
      </x:c>
      <x:c r="U108" s="19" t="str">
        <x:v>https://traviscad.org/publicinformation</x:v>
      </x:c>
      <x:c r="V108" s="19" t="str">
        <x:v>2026-07-18</x:v>
      </x:c>
    </x:row>
    <x:row r="109" ht="36" hidden="0" customHeight="1">
      <x:c r="A109" s="19" t="str">
        <x:v>Paddock at Northwood</x:v>
      </x:c>
      <x:c r="B109" s="19" t="str">
        <x:v>1044 Norwood Park, Blvd, TX 78753</x:v>
      </x:c>
      <x:c r="C109" s="19" t="str">
        <x:v>SHFC</x:v>
      </x:c>
      <x:c r="D109" s="19" t="str">
        <x:v>394</x:v>
      </x:c>
      <x:c r="E109" s="19" t="str">
        <x:v>YES</x:v>
      </x:c>
      <x:c r="F109" s="19" t="str">
        <x:v>mid-2024</x:v>
      </x:c>
      <x:c r="G109" s="19"/>
      <x:c r="H109" s="19" t="str">
        <x:v>546480</x:v>
      </x:c>
      <x:c r="I109" s="19" t="str">
        <x:v>manual_name_and_address_variant</x:v>
      </x:c>
      <x:c r="J109" s="19" t="str">
        <x:v>Appraisal DBA agrees; source address has omitted street suffix, expanded road name, or typographic variant. This verifies parcel linkage, not private sponsor.</x:v>
      </x:c>
      <x:c r="K109" s="19" t="str">
        <x:v>1044 NORWOOD PARK BLVD</x:v>
      </x:c>
      <x:c r="L109" s="19" t="str">
        <x:v>PADDOCK AT NORWOOD</x:v>
      </x:c>
      <x:c r="M109" s="19" t="str">
        <x:v>STRATEGIC HOUSING FINANCE CORP</x:v>
      </x:c>
      <x:c r="N109" s="19" t="str">
        <x:v>XV</x:v>
      </x:c>
      <x:c r="O109" s="19" t="str">
        <x:v>True</x:v>
      </x:c>
      <x:c r="P109" s="19" t="str">
        <x:v>True</x:v>
      </x:c>
      <x:c r="Q109" s="19"/>
      <x:c r="R109" s="23"/>
      <x:c r="S109" s="19"/>
      <x:c r="T109" s="19" t="str">
        <x:v>https://law.utexas.edu/wp-content/uploads/sites/11/2025/12/2025-Univ-of-Texas-Housing-Policy-Clinic_Tax-Exempt-Private-Partnership-Properties.pdf</x:v>
      </x:c>
      <x:c r="U109" s="19" t="str">
        <x:v>https://traviscad.org/publicinformation</x:v>
      </x:c>
      <x:c r="V109" s="19" t="str">
        <x:v>2026-07-18</x:v>
      </x:c>
    </x:row>
    <x:row r="110" ht="24" hidden="0" customHeight="1">
      <x:c r="A110" s="19" t="str">
        <x:v>Residences at Decker</x:v>
      </x:c>
      <x:c r="B110" s="19" t="str">
        <x:v>9000 Decker Ln, Austin, TX 78724</x:v>
      </x:c>
      <x:c r="C110" s="19" t="str">
        <x:v>SHFC</x:v>
      </x:c>
      <x:c r="D110" s="19" t="str">
        <x:v>394</x:v>
      </x:c>
      <x:c r="E110" s="19" t="str">
        <x:v>YES</x:v>
      </x:c>
      <x:c r="F110" s="19" t="str">
        <x:v>mid-2024</x:v>
      </x:c>
      <x:c r="G110" s="19"/>
      <x:c r="H110" s="19" t="str">
        <x:v>934678</x:v>
      </x:c>
      <x:c r="I110" s="19" t="str">
        <x:v>exact_normalized</x:v>
      </x:c>
      <x:c r="J110" s="19"/>
      <x:c r="K110" s="19" t="str">
        <x:v>9000 DECKER LN</x:v>
      </x:c>
      <x:c r="L110" s="19" t="str">
        <x:v>RESIDENCES AT DECKER</x:v>
      </x:c>
      <x:c r="M110" s="19" t="str">
        <x:v>SHFC DL LAND LLC</x:v>
      </x:c>
      <x:c r="N110" s="19" t="str">
        <x:v>XV</x:v>
      </x:c>
      <x:c r="O110" s="19" t="str">
        <x:v>False</x:v>
      </x:c>
      <x:c r="P110" s="19" t="str">
        <x:v>True</x:v>
      </x:c>
      <x:c r="Q110" s="19"/>
      <x:c r="R110" s="23"/>
      <x:c r="S110" s="19"/>
      <x:c r="T110" s="19" t="str">
        <x:v>https://law.utexas.edu/wp-content/uploads/sites/11/2025/12/2025-Univ-of-Texas-Housing-Policy-Clinic_Tax-Exempt-Private-Partnership-Properties.pdf</x:v>
      </x:c>
      <x:c r="U110" s="19" t="str">
        <x:v>https://traviscad.org/publicinformation</x:v>
      </x:c>
      <x:c r="V110" s="19" t="str">
        <x:v>2026-07-18</x:v>
      </x:c>
    </x:row>
    <x:row r="111" ht="24" hidden="0" customHeight="1">
      <x:c r="A111" s="19" t="str">
        <x:v>Santiago Estates</x:v>
      </x:c>
      <x:c r="B111" s="19" t="str">
        <x:v>E. State Hwy 71, Del Valle, Texas 78617</x:v>
      </x:c>
      <x:c r="C111" s="19" t="str">
        <x:v>SHFC</x:v>
      </x:c>
      <x:c r="D111" s="19" t="str">
        <x:v>394</x:v>
      </x:c>
      <x:c r="E111" s="19" t="str">
        <x:v>YES</x:v>
      </x:c>
      <x:c r="F111" s="19" t="str">
        <x:v>mid-2024</x:v>
      </x:c>
      <x:c r="G111" s="19"/>
      <x:c r="H111" s="19"/>
      <x:c r="I111" s="19" t="str">
        <x:v>unmatched</x:v>
      </x:c>
      <x:c r="J111" s="19"/>
      <x:c r="K111" s="19"/>
      <x:c r="L111" s="19"/>
      <x:c r="M111" s="19"/>
      <x:c r="N111" s="19"/>
      <x:c r="O111" s="19"/>
      <x:c r="P111" s="19"/>
      <x:c r="Q111" s="19"/>
      <x:c r="R111" s="23"/>
      <x:c r="S111" s="19"/>
      <x:c r="T111" s="19" t="str">
        <x:v>https://law.utexas.edu/wp-content/uploads/sites/11/2025/12/2025-Univ-of-Texas-Housing-Policy-Clinic_Tax-Exempt-Private-Partnership-Properties.pdf</x:v>
      </x:c>
      <x:c r="U111" s="19" t="str">
        <x:v>https://traviscad.org/publicinformation</x:v>
      </x:c>
      <x:c r="V111" s="19" t="str">
        <x:v>2026-07-18</x:v>
      </x:c>
    </x:row>
    <x:row r="112" ht="24" hidden="0" customHeight="1">
      <x:c r="A112" s="19" t="str">
        <x:v>Silver Springs</x:v>
      </x:c>
      <x:c r="B112" s="19" t="str">
        <x:v>12151 N IH 35, Austin, TX 78753</x:v>
      </x:c>
      <x:c r="C112" s="19" t="str">
        <x:v>SHFC</x:v>
      </x:c>
      <x:c r="D112" s="19" t="str">
        <x:v>394</x:v>
      </x:c>
      <x:c r="E112" s="19" t="str">
        <x:v>YES</x:v>
      </x:c>
      <x:c r="F112" s="19" t="str">
        <x:v>mid-2024</x:v>
      </x:c>
      <x:c r="G112" s="19"/>
      <x:c r="H112" s="19" t="str">
        <x:v>258615</x:v>
      </x:c>
      <x:c r="I112" s="19" t="str">
        <x:v>exact_normalized</x:v>
      </x:c>
      <x:c r="J112" s="19"/>
      <x:c r="K112" s="19" t="str">
        <x:v>12151 N INTERSTATE HY 35</x:v>
      </x:c>
      <x:c r="L112" s="19" t="str">
        <x:v>SILVER SPRINGS (TC)</x:v>
      </x:c>
      <x:c r="M112" s="19" t="str">
        <x:v>STRATEGIC HOUSING FINANCE CORP</x:v>
      </x:c>
      <x:c r="N112" s="19" t="str">
        <x:v>XV</x:v>
      </x:c>
      <x:c r="O112" s="19" t="str">
        <x:v>True</x:v>
      </x:c>
      <x:c r="P112" s="19" t="str">
        <x:v>True</x:v>
      </x:c>
      <x:c r="Q112" s="19"/>
      <x:c r="R112" s="23"/>
      <x:c r="S112" s="19"/>
      <x:c r="T112" s="19" t="str">
        <x:v>https://law.utexas.edu/wp-content/uploads/sites/11/2025/12/2025-Univ-of-Texas-Housing-Policy-Clinic_Tax-Exempt-Private-Partnership-Properties.pdf</x:v>
      </x:c>
      <x:c r="U112" s="19" t="str">
        <x:v>https://traviscad.org/publicinformation</x:v>
      </x:c>
      <x:c r="V112" s="19" t="str">
        <x:v>2026-07-18</x:v>
      </x:c>
    </x:row>
    <x:row r="113" ht="24" hidden="0" customHeight="1">
      <x:c r="A113" s="19" t="str">
        <x:v>Southpark Ranch Apartments</x:v>
      </x:c>
      <x:c r="B113" s="19" t="str">
        <x:v>9401 S 1st St, Austin, TX 78748</x:v>
      </x:c>
      <x:c r="C113" s="19" t="str">
        <x:v>SHFC</x:v>
      </x:c>
      <x:c r="D113" s="19" t="str">
        <x:v>394</x:v>
      </x:c>
      <x:c r="E113" s="19" t="str">
        <x:v>YES</x:v>
      </x:c>
      <x:c r="F113" s="19" t="str">
        <x:v>mid-2024</x:v>
      </x:c>
      <x:c r="G113" s="19"/>
      <x:c r="H113" s="19" t="str">
        <x:v>513084</x:v>
      </x:c>
      <x:c r="I113" s="19" t="str">
        <x:v>exact_normalized</x:v>
      </x:c>
      <x:c r="J113" s="19"/>
      <x:c r="K113" s="19" t="str">
        <x:v>9401 S 1 ST</x:v>
      </x:c>
      <x:c r="L113" s="19" t="str">
        <x:v>SOUTHPARK RANCH APTS (AH)</x:v>
      </x:c>
      <x:c r="M113" s="19" t="str">
        <x:v>STRATEGIC HOUSING FINANCE CORP</x:v>
      </x:c>
      <x:c r="N113" s="19" t="str">
        <x:v>XV</x:v>
      </x:c>
      <x:c r="O113" s="19" t="str">
        <x:v>True</x:v>
      </x:c>
      <x:c r="P113" s="19" t="str">
        <x:v>True</x:v>
      </x:c>
      <x:c r="Q113" s="19"/>
      <x:c r="R113" s="23"/>
      <x:c r="S113" s="19"/>
      <x:c r="T113" s="19" t="str">
        <x:v>https://law.utexas.edu/wp-content/uploads/sites/11/2025/12/2025-Univ-of-Texas-Housing-Policy-Clinic_Tax-Exempt-Private-Partnership-Properties.pdf</x:v>
      </x:c>
      <x:c r="U113" s="19" t="str">
        <x:v>https://traviscad.org/publicinformation</x:v>
      </x:c>
      <x:c r="V113" s="19" t="str">
        <x:v>2026-07-18</x:v>
      </x:c>
    </x:row>
    <x:row r="114" ht="24" hidden="0" customHeight="1">
      <x:c r="A114" s="19" t="str">
        <x:v>Villages at Fiskville 55+ Apartments</x:v>
      </x:c>
      <x:c r="B114" s="19" t="str">
        <x:v>10127 Middle Fiskville Rd, Austin, TX 78753</x:v>
      </x:c>
      <x:c r="C114" s="19" t="str">
        <x:v>SHFC</x:v>
      </x:c>
      <x:c r="D114" s="19" t="str">
        <x:v>394</x:v>
      </x:c>
      <x:c r="E114" s="19" t="str">
        <x:v>YES</x:v>
      </x:c>
      <x:c r="F114" s="19" t="str">
        <x:v>mid-2024</x:v>
      </x:c>
      <x:c r="G114" s="19"/>
      <x:c r="H114" s="19" t="str">
        <x:v>730503</x:v>
      </x:c>
      <x:c r="I114" s="19" t="str">
        <x:v>exact_normalized</x:v>
      </x:c>
      <x:c r="J114" s="19"/>
      <x:c r="K114" s="19" t="str">
        <x:v>10127 MIDDLE FISKVILLE RD</x:v>
      </x:c>
      <x:c r="L114" s="19" t="str">
        <x:v>VILLAGES AT FISKVILLE (AH)</x:v>
      </x:c>
      <x:c r="M114" s="19" t="str">
        <x:v>SHFC FISKVILLE LAND LLC</x:v>
      </x:c>
      <x:c r="N114" s="19" t="str">
        <x:v>XV</x:v>
      </x:c>
      <x:c r="O114" s="19" t="str">
        <x:v>True</x:v>
      </x:c>
      <x:c r="P114" s="19" t="str">
        <x:v>True</x:v>
      </x:c>
      <x:c r="Q114" s="19"/>
      <x:c r="R114" s="23"/>
      <x:c r="S114" s="19"/>
      <x:c r="T114" s="19" t="str">
        <x:v>https://law.utexas.edu/wp-content/uploads/sites/11/2025/12/2025-Univ-of-Texas-Housing-Policy-Clinic_Tax-Exempt-Private-Partnership-Properties.pdf</x:v>
      </x:c>
      <x:c r="U114" s="19" t="str">
        <x:v>https://traviscad.org/publicinformation</x:v>
      </x:c>
      <x:c r="V114" s="19" t="str">
        <x:v>2026-07-18</x:v>
      </x:c>
    </x:row>
    <x:row r="115" ht="24" hidden="0" customHeight="1">
      <x:c r="A115" s="19" t="str">
        <x:v>Villas at Cardinal Hills</x:v>
      </x:c>
      <x:c r="B115" s="19" t="str">
        <x:v>2309 N RM 620, Austin, TX 78734</x:v>
      </x:c>
      <x:c r="C115" s="19" t="str">
        <x:v>SHFC</x:v>
      </x:c>
      <x:c r="D115" s="19" t="str">
        <x:v>394</x:v>
      </x:c>
      <x:c r="E115" s="19" t="str">
        <x:v>YES</x:v>
      </x:c>
      <x:c r="F115" s="19" t="str">
        <x:v>mid-2024</x:v>
      </x:c>
      <x:c r="G115" s="19"/>
      <x:c r="H115" s="19" t="str">
        <x:v>152335</x:v>
      </x:c>
      <x:c r="I115" s="19" t="str">
        <x:v>exact_normalized</x:v>
      </x:c>
      <x:c r="J115" s="19"/>
      <x:c r="K115" s="19" t="str">
        <x:v>2309 N RANCH RD 620</x:v>
      </x:c>
      <x:c r="L115" s="19" t="str">
        <x:v>VILLAS AT CARDINAL HILLS</x:v>
      </x:c>
      <x:c r="M115" s="19" t="str">
        <x:v>SHFC LAKEWAY LAND LLC</x:v>
      </x:c>
      <x:c r="N115" s="19" t="str">
        <x:v>XV</x:v>
      </x:c>
      <x:c r="O115" s="19" t="str">
        <x:v>False</x:v>
      </x:c>
      <x:c r="P115" s="19" t="str">
        <x:v>True</x:v>
      </x:c>
      <x:c r="Q115" s="19"/>
      <x:c r="R115" s="23"/>
      <x:c r="S115" s="19"/>
      <x:c r="T115" s="19" t="str">
        <x:v>https://law.utexas.edu/wp-content/uploads/sites/11/2025/12/2025-Univ-of-Texas-Housing-Policy-Clinic_Tax-Exempt-Private-Partnership-Properties.pdf</x:v>
      </x:c>
      <x:c r="U115" s="19" t="str">
        <x:v>https://traviscad.org/publicinformation</x:v>
      </x:c>
      <x:c r="V115" s="19" t="str">
        <x:v>2026-07-18</x:v>
      </x:c>
    </x:row>
    <x:row r="116" ht="24" hidden="0" customHeight="1">
      <x:c r="A116" s="19" t="str">
        <x:v>Wildhorse Flats</x:v>
      </x:c>
      <x:c r="B116" s="19" t="str">
        <x:v>10525 Wildhorse Ranch Trl, Manor, TX 78724</x:v>
      </x:c>
      <x:c r="C116" s="19" t="str">
        <x:v>SHFC</x:v>
      </x:c>
      <x:c r="D116" s="19" t="str">
        <x:v>394</x:v>
      </x:c>
      <x:c r="E116" s="19" t="str">
        <x:v>YES</x:v>
      </x:c>
      <x:c r="F116" s="19" t="str">
        <x:v>mid-2024</x:v>
      </x:c>
      <x:c r="G116" s="19"/>
      <x:c r="H116" s="19" t="str">
        <x:v>947747</x:v>
      </x:c>
      <x:c r="I116" s="19" t="str">
        <x:v>exact_normalized</x:v>
      </x:c>
      <x:c r="J116" s="19"/>
      <x:c r="K116" s="19" t="str">
        <x:v>10525 WILDHORSE RANCH TRL</x:v>
      </x:c>
      <x:c r="L116" s="19" t="str">
        <x:v>WILDHORSE FLATS</x:v>
      </x:c>
      <x:c r="M116" s="19" t="str">
        <x:v>SHFC WILDHORSE LAND LLC</x:v>
      </x:c>
      <x:c r="N116" s="19" t="str">
        <x:v>XV</x:v>
      </x:c>
      <x:c r="O116" s="19" t="str">
        <x:v>True</x:v>
      </x:c>
      <x:c r="P116" s="19" t="str">
        <x:v>True</x:v>
      </x:c>
      <x:c r="Q116" s="19"/>
      <x:c r="R116" s="23"/>
      <x:c r="S116" s="19"/>
      <x:c r="T116" s="19" t="str">
        <x:v>https://law.utexas.edu/wp-content/uploads/sites/11/2025/12/2025-Univ-of-Texas-Housing-Policy-Clinic_Tax-Exempt-Private-Partnership-Properties.pdf</x:v>
      </x:c>
      <x:c r="U116" s="19" t="str">
        <x:v>https://traviscad.org/publicinformation</x:v>
      </x:c>
      <x:c r="V116" s="19" t="str">
        <x:v>2026-07-18</x:v>
      </x:c>
    </x:row>
    <x:row r="117" ht="24" hidden="0" customHeight="1">
      <x:c r="A117" s="19" t="str">
        <x:v>William Cannon Apartments</x:v>
      </x:c>
      <x:c r="B117" s="19" t="str">
        <x:v>2112 E William Cannon Dr, Austin, TX 78744</x:v>
      </x:c>
      <x:c r="C117" s="19" t="str">
        <x:v>SHFC</x:v>
      </x:c>
      <x:c r="D117" s="19" t="str">
        <x:v>394</x:v>
      </x:c>
      <x:c r="E117" s="19" t="str">
        <x:v>YES</x:v>
      </x:c>
      <x:c r="F117" s="19" t="str">
        <x:v>mid-2024</x:v>
      </x:c>
      <x:c r="G117" s="19"/>
      <x:c r="H117" s="19" t="str">
        <x:v>336593</x:v>
      </x:c>
      <x:c r="I117" s="19" t="str">
        <x:v>exact_normalized</x:v>
      </x:c>
      <x:c r="J117" s="19"/>
      <x:c r="K117" s="19" t="str">
        <x:v>2112 E WILLIAM CANNON DR</x:v>
      </x:c>
      <x:c r="L117" s="19" t="str">
        <x:v>WILLIAM CANNON APTS (AH)</x:v>
      </x:c>
      <x:c r="M117" s="19" t="str">
        <x:v>STRATEGIC HOUSING FINANCE CORP</x:v>
      </x:c>
      <x:c r="N117" s="19" t="str">
        <x:v>XV</x:v>
      </x:c>
      <x:c r="O117" s="19" t="str">
        <x:v>True</x:v>
      </x:c>
      <x:c r="P117" s="19" t="str">
        <x:v>True</x:v>
      </x:c>
      <x:c r="Q117" s="19"/>
      <x:c r="R117" s="23"/>
      <x:c r="S117" s="19"/>
      <x:c r="T117" s="19" t="str">
        <x:v>https://law.utexas.edu/wp-content/uploads/sites/11/2025/12/2025-Univ-of-Texas-Housing-Policy-Clinic_Tax-Exempt-Private-Partnership-Properties.pdf</x:v>
      </x:c>
      <x:c r="U117" s="19" t="str">
        <x:v>https://traviscad.org/publicinformation</x:v>
      </x:c>
      <x:c r="V117" s="19" t="str">
        <x:v>2026-07-18</x:v>
      </x:c>
    </x:row>
    <x:row r="118" ht="60" hidden="0" customHeight="1">
      <x:c r="A118" s="19" t="str">
        <x:v>Yager Flats</x:v>
      </x:c>
      <x:c r="B118" s="19" t="str">
        <x:v>4814 E Yager Ln, Austin, TX 78754</x:v>
      </x:c>
      <x:c r="C118" s="19" t="str">
        <x:v>SHFC</x:v>
      </x:c>
      <x:c r="D118" s="19" t="str">
        <x:v>394</x:v>
      </x:c>
      <x:c r="E118" s="19" t="str">
        <x:v>YES</x:v>
      </x:c>
      <x:c r="F118" s="19" t="str">
        <x:v>mid-2024</x:v>
      </x:c>
      <x:c r="G118" s="19"/>
      <x:c r="H118" s="19"/>
      <x:c r="I118" s="19" t="str">
        <x:v>needs_address_review</x:v>
      </x:c>
      <x:c r="J118" s="19"/>
      <x:c r="K118" s="19"/>
      <x:c r="L118" s="19"/>
      <x:c r="M118" s="19"/>
      <x:c r="N118" s="19"/>
      <x:c r="O118" s="19"/>
      <x:c r="P118" s="19"/>
      <x:c r="Q118" s="19" t="str">
        <x:v>159311 4814 ECK LN  score=0.692 | 218232 4814 AVENUE G  score=0.640 | 216295 4814 RED RIVER ST  score=0.625</x:v>
      </x:c>
      <x:c r="R118" s="23"/>
      <x:c r="S118" s="19"/>
      <x:c r="T118" s="19" t="str">
        <x:v>https://law.utexas.edu/wp-content/uploads/sites/11/2025/12/2025-Univ-of-Texas-Housing-Policy-Clinic_Tax-Exempt-Private-Partnership-Properties.pdf</x:v>
      </x:c>
      <x:c r="U118" s="19" t="str">
        <x:v>https://traviscad.org/publicinformation</x:v>
      </x:c>
      <x:c r="V118" s="19" t="str">
        <x:v>2026-07-18</x:v>
      </x:c>
    </x:row>
    <x:row r="119" ht="84" hidden="0" customHeight="1">
      <x:c r="A119" s="19" t="str">
        <x:v>3600 Capitol View</x:v>
      </x:c>
      <x:c r="B119" s="19" t="str">
        <x:v>3600 E Slaughter Ln, Austin, TX 78747</x:v>
      </x:c>
      <x:c r="C119" s="19" t="str">
        <x:v>TCHFC</x:v>
      </x:c>
      <x:c r="D119" s="19" t="str">
        <x:v>394</x:v>
      </x:c>
      <x:c r="E119" s="19" t="str">
        <x:v>YES</x:v>
      </x:c>
      <x:c r="F119" s="19" t="str">
        <x:v>mid-2024</x:v>
      </x:c>
      <x:c r="G119" s="19"/>
      <x:c r="H119" s="19"/>
      <x:c r="I119" s="19" t="str">
        <x:v>needs_address_review</x:v>
      </x:c>
      <x:c r="J119" s="19"/>
      <x:c r="K119" s="19"/>
      <x:c r="L119" s="19"/>
      <x:c r="M119" s="19"/>
      <x:c r="N119" s="19"/>
      <x:c r="O119" s="19"/>
      <x:c r="P119" s="19"/>
      <x:c r="Q119" s="19" t="str">
        <x:v>195532 3600 GOVALLE AVE  score=0.514 | 133962 3600 NORTH HILLS DR PEAKS AT NW HILLS score=0.471 | 138273 3600 GREYSTONE DR NORTHWEST HILLS score=0.444</x:v>
      </x:c>
      <x:c r="R119" s="23"/>
      <x:c r="S119" s="19"/>
      <x:c r="T119" s="19" t="str">
        <x:v>https://law.utexas.edu/wp-content/uploads/sites/11/2025/12/2025-Univ-of-Texas-Housing-Policy-Clinic_Tax-Exempt-Private-Partnership-Properties.pdf</x:v>
      </x:c>
      <x:c r="U119" s="19" t="str">
        <x:v>https://traviscad.org/publicinformation</x:v>
      </x:c>
      <x:c r="V119" s="19" t="str">
        <x:v>2026-07-18</x:v>
      </x:c>
    </x:row>
    <x:row r="120" ht="24" hidden="0" customHeight="1">
      <x:c r="A120" s="19" t="str">
        <x:v>Agave East Apartments</x:v>
      </x:c>
      <x:c r="B120" s="19" t="str">
        <x:v>7508 Ross Rd, Del Valle, TX 78617</x:v>
      </x:c>
      <x:c r="C120" s="19" t="str">
        <x:v>TCHFC</x:v>
      </x:c>
      <x:c r="D120" s="19" t="str">
        <x:v>394</x:v>
      </x:c>
      <x:c r="E120" s="19" t="str">
        <x:v>YES</x:v>
      </x:c>
      <x:c r="F120" s="19" t="str">
        <x:v>mid-2024</x:v>
      </x:c>
      <x:c r="G120" s="19"/>
      <x:c r="H120" s="19" t="str">
        <x:v>961799</x:v>
      </x:c>
      <x:c r="I120" s="19" t="str">
        <x:v>exact_normalized</x:v>
      </x:c>
      <x:c r="J120" s="19"/>
      <x:c r="K120" s="19" t="str">
        <x:v>7508 ROSS RD</x:v>
      </x:c>
      <x:c r="L120" s="19" t="str">
        <x:v>AGAVE EAST</x:v>
      </x:c>
      <x:c r="M120" s="19" t="str">
        <x:v>TCHFC AGAVE EAST LAND LLC</x:v>
      </x:c>
      <x:c r="N120" s="19" t="str">
        <x:v>XV</x:v>
      </x:c>
      <x:c r="O120" s="19" t="str">
        <x:v>False</x:v>
      </x:c>
      <x:c r="P120" s="19" t="str">
        <x:v>True</x:v>
      </x:c>
      <x:c r="Q120" s="19"/>
      <x:c r="R120" s="23"/>
      <x:c r="S120" s="19"/>
      <x:c r="T120" s="19" t="str">
        <x:v>https://law.utexas.edu/wp-content/uploads/sites/11/2025/12/2025-Univ-of-Texas-Housing-Policy-Clinic_Tax-Exempt-Private-Partnership-Properties.pdf</x:v>
      </x:c>
      <x:c r="U120" s="19" t="str">
        <x:v>https://traviscad.org/publicinformation</x:v>
      </x:c>
      <x:c r="V120" s="19" t="str">
        <x:v>2026-07-18</x:v>
      </x:c>
    </x:row>
    <x:row r="121" ht="36" hidden="0" customHeight="1">
      <x:c r="A121" s="19" t="str">
        <x:v>Airport Gateway North</x:v>
      </x:c>
      <x:c r="B121" s="19" t="str">
        <x:v>3335 Caseybridge Ct, Austin, TX 78744</x:v>
      </x:c>
      <x:c r="C121" s="19" t="str">
        <x:v>TCHFC</x:v>
      </x:c>
      <x:c r="D121" s="19" t="str">
        <x:v>394</x:v>
      </x:c>
      <x:c r="E121" s="19" t="str">
        <x:v>YES</x:v>
      </x:c>
      <x:c r="F121" s="19" t="str">
        <x:v>mid-2024</x:v>
      </x:c>
      <x:c r="G121" s="19"/>
      <x:c r="H121" s="19" t="str">
        <x:v>974380;974381</x:v>
      </x:c>
      <x:c r="I121" s="19" t="str">
        <x:v>exact_normalized</x:v>
      </x:c>
      <x:c r="J121" s="19"/>
      <x:c r="K121" s="19" t="str">
        <x:v>3335 CASEYBRIDGE CT;3335 CASEYBRIDGE CT</x:v>
      </x:c>
      <x:c r="L121" s="19" t="str">
        <x:v>CARSON CROSSING;CARSON CROSSING</x:v>
      </x:c>
      <x:c r="M121" s="19" t="str">
        <x:v>TCHFC AIRPORT GATEWAY LAND LLC;TCHFC AIRPORT GATEWAY LAND LLC</x:v>
      </x:c>
      <x:c r="N121" s="19" t="str">
        <x:v>XV;XV</x:v>
      </x:c>
      <x:c r="O121" s="19" t="str">
        <x:v>True</x:v>
      </x:c>
      <x:c r="P121" s="19" t="str">
        <x:v>True</x:v>
      </x:c>
      <x:c r="Q121" s="19"/>
      <x:c r="R121" s="23"/>
      <x:c r="S121" s="19"/>
      <x:c r="T121" s="19" t="str">
        <x:v>https://law.utexas.edu/wp-content/uploads/sites/11/2025/12/2025-Univ-of-Texas-Housing-Policy-Clinic_Tax-Exempt-Private-Partnership-Properties.pdf</x:v>
      </x:c>
      <x:c r="U121" s="19" t="str">
        <x:v>https://traviscad.org/publicinformation</x:v>
      </x:c>
      <x:c r="V121" s="19" t="str">
        <x:v>2026-07-18</x:v>
      </x:c>
    </x:row>
    <x:row r="122" ht="24" hidden="0" customHeight="1">
      <x:c r="A122" s="19" t="str">
        <x:v>Aspire at Onion Creek</x:v>
      </x:c>
      <x:c r="B122" s="19" t="str">
        <x:v>2333 Cascades Ave, Austin, TX 78747</x:v>
      </x:c>
      <x:c r="C122" s="19" t="str">
        <x:v>TCHFC</x:v>
      </x:c>
      <x:c r="D122" s="19" t="str">
        <x:v>394</x:v>
      </x:c>
      <x:c r="E122" s="19" t="str">
        <x:v>YES</x:v>
      </x:c>
      <x:c r="F122" s="19" t="str">
        <x:v>mid-2024</x:v>
      </x:c>
      <x:c r="G122" s="19"/>
      <x:c r="H122" s="19" t="str">
        <x:v>937556</x:v>
      </x:c>
      <x:c r="I122" s="19" t="str">
        <x:v>exact_normalized</x:v>
      </x:c>
      <x:c r="J122" s="19"/>
      <x:c r="K122" s="19" t="str">
        <x:v>2333 CASCADES AVE</x:v>
      </x:c>
      <x:c r="L122" s="19" t="str">
        <x:v>ASPIRE AT ONION CREEK</x:v>
      </x:c>
      <x:c r="M122" s="19" t="str">
        <x:v>TCHFC CASCADES LAND LLC</x:v>
      </x:c>
      <x:c r="N122" s="19" t="str">
        <x:v>XV</x:v>
      </x:c>
      <x:c r="O122" s="19" t="str">
        <x:v>True</x:v>
      </x:c>
      <x:c r="P122" s="19" t="str">
        <x:v>True</x:v>
      </x:c>
      <x:c r="Q122" s="19"/>
      <x:c r="R122" s="23"/>
      <x:c r="S122" s="19"/>
      <x:c r="T122" s="19" t="str">
        <x:v>https://law.utexas.edu/wp-content/uploads/sites/11/2025/12/2025-Univ-of-Texas-Housing-Policy-Clinic_Tax-Exempt-Private-Partnership-Properties.pdf</x:v>
      </x:c>
      <x:c r="U122" s="19" t="str">
        <x:v>https://traviscad.org/publicinformation</x:v>
      </x:c>
      <x:c r="V122" s="19" t="str">
        <x:v>2026-07-18</x:v>
      </x:c>
    </x:row>
    <x:row r="123" ht="24" hidden="0" customHeight="1">
      <x:c r="A123" s="19" t="str">
        <x:v>Cantarra</x:v>
      </x:c>
      <x:c r="B123" s="19" t="str">
        <x:v>2700 E Howard Ln, Austin, TX 78660</x:v>
      </x:c>
      <x:c r="C123" s="19" t="str">
        <x:v>TCHFC</x:v>
      </x:c>
      <x:c r="D123" s="19" t="str">
        <x:v>394</x:v>
      </x:c>
      <x:c r="E123" s="19" t="str">
        <x:v>N/A</x:v>
      </x:c>
      <x:c r="F123" s="19" t="str">
        <x:v>mid-2024</x:v>
      </x:c>
      <x:c r="G123" s="19"/>
      <x:c r="H123" s="19" t="str">
        <x:v>972639</x:v>
      </x:c>
      <x:c r="I123" s="19" t="str">
        <x:v>exact_normalized</x:v>
      </x:c>
      <x:c r="J123" s="19"/>
      <x:c r="K123" s="19" t="str">
        <x:v>2700 E HOWARD LN</x:v>
      </x:c>
      <x:c r="L123" s="19" t="str">
        <x:v>THE CANTARRA APARTMENTS</x:v>
      </x:c>
      <x:c r="M123" s="19" t="str">
        <x:v>TCHFC CANTARRA LAND LLC</x:v>
      </x:c>
      <x:c r="N123" s="19" t="str">
        <x:v>XV</x:v>
      </x:c>
      <x:c r="O123" s="19" t="str">
        <x:v>False</x:v>
      </x:c>
      <x:c r="P123" s="19" t="str">
        <x:v>True</x:v>
      </x:c>
      <x:c r="Q123" s="19"/>
      <x:c r="R123" s="23"/>
      <x:c r="S123" s="19"/>
      <x:c r="T123" s="19" t="str">
        <x:v>https://law.utexas.edu/wp-content/uploads/sites/11/2025/12/2025-Univ-of-Texas-Housing-Policy-Clinic_Tax-Exempt-Private-Partnership-Properties.pdf</x:v>
      </x:c>
      <x:c r="U123" s="19" t="str">
        <x:v>https://traviscad.org/publicinformation</x:v>
      </x:c>
      <x:c r="V123" s="19" t="str">
        <x:v>2026-07-18</x:v>
      </x:c>
    </x:row>
    <x:row r="124" ht="24" hidden="0" customHeight="1">
      <x:c r="A124" s="19" t="str">
        <x:v>Crosstown Apartments</x:v>
      </x:c>
      <x:c r="B124" s="19" t="str">
        <x:v>6507 E Riverside Dr, Austin, TX 78741</x:v>
      </x:c>
      <x:c r="C124" s="19" t="str">
        <x:v>TCHFC</x:v>
      </x:c>
      <x:c r="D124" s="19" t="str">
        <x:v>394</x:v>
      </x:c>
      <x:c r="E124" s="19" t="str">
        <x:v>NO</x:v>
      </x:c>
      <x:c r="F124" s="19" t="str">
        <x:v>mid-2024</x:v>
      </x:c>
      <x:c r="G124" s="19"/>
      <x:c r="H124" s="19" t="str">
        <x:v>290493</x:v>
      </x:c>
      <x:c r="I124" s="19" t="str">
        <x:v>exact_normalized</x:v>
      </x:c>
      <x:c r="J124" s="19"/>
      <x:c r="K124" s="19" t="str">
        <x:v>6507 E RIVERSIDE DR</x:v>
      </x:c>
      <x:c r="L124" s="19" t="str">
        <x:v>CROSSTOWN</x:v>
      </x:c>
      <x:c r="M124" s="19" t="str">
        <x:v>TCHFC RIVERSIDE LAND LLC</x:v>
      </x:c>
      <x:c r="N124" s="19" t="str">
        <x:v>XV</x:v>
      </x:c>
      <x:c r="O124" s="19" t="str">
        <x:v>True</x:v>
      </x:c>
      <x:c r="P124" s="19" t="str">
        <x:v>True</x:v>
      </x:c>
      <x:c r="Q124" s="19"/>
      <x:c r="R124" s="23"/>
      <x:c r="S124" s="19"/>
      <x:c r="T124" s="19" t="str">
        <x:v>https://law.utexas.edu/wp-content/uploads/sites/11/2025/12/2025-Univ-of-Texas-Housing-Policy-Clinic_Tax-Exempt-Private-Partnership-Properties.pdf</x:v>
      </x:c>
      <x:c r="U124" s="19" t="str">
        <x:v>https://traviscad.org/publicinformation</x:v>
      </x:c>
      <x:c r="V124" s="19" t="str">
        <x:v>2026-07-18</x:v>
      </x:c>
    </x:row>
    <x:row r="125" ht="24" hidden="0" customHeight="1">
      <x:c r="A125" s="19" t="str">
        <x:v>Cypress Creek at Stoney Ridge</x:v>
      </x:c>
      <x:c r="B125" s="19" t="str">
        <x:v>7121 Elroy Rd, Del Valle, TX 78617</x:v>
      </x:c>
      <x:c r="C125" s="19" t="str">
        <x:v>TCHFC</x:v>
      </x:c>
      <x:c r="D125" s="19" t="str">
        <x:v>394</x:v>
      </x:c>
      <x:c r="E125" s="19" t="str">
        <x:v>YES</x:v>
      </x:c>
      <x:c r="F125" s="19" t="str">
        <x:v>mid-2024</x:v>
      </x:c>
      <x:c r="G125" s="19"/>
      <x:c r="H125" s="19"/>
      <x:c r="I125" s="19" t="str">
        <x:v>unmatched</x:v>
      </x:c>
      <x:c r="J125" s="19"/>
      <x:c r="K125" s="19"/>
      <x:c r="L125" s="19"/>
      <x:c r="M125" s="19"/>
      <x:c r="N125" s="19"/>
      <x:c r="O125" s="19"/>
      <x:c r="P125" s="19"/>
      <x:c r="Q125" s="19"/>
      <x:c r="R125" s="23"/>
      <x:c r="S125" s="19"/>
      <x:c r="T125" s="19" t="str">
        <x:v>https://law.utexas.edu/wp-content/uploads/sites/11/2025/12/2025-Univ-of-Texas-Housing-Policy-Clinic_Tax-Exempt-Private-Partnership-Properties.pdf</x:v>
      </x:c>
      <x:c r="U125" s="19" t="str">
        <x:v>https://traviscad.org/publicinformation</x:v>
      </x:c>
      <x:c r="V125" s="19" t="str">
        <x:v>2026-07-18</x:v>
      </x:c>
    </x:row>
    <x:row r="126" ht="24" hidden="0" customHeight="1">
      <x:c r="A126" s="19" t="str">
        <x:v>Element</x:v>
      </x:c>
      <x:c r="B126" s="19" t="str">
        <x:v>5724 E Howard Ln, Manor, TX 78653</x:v>
      </x:c>
      <x:c r="C126" s="19" t="str">
        <x:v>TCHFC</x:v>
      </x:c>
      <x:c r="D126" s="19" t="str">
        <x:v>394</x:v>
      </x:c>
      <x:c r="E126" s="19" t="str">
        <x:v>YES</x:v>
      </x:c>
      <x:c r="F126" s="19" t="str">
        <x:v>mid-2024</x:v>
      </x:c>
      <x:c r="G126" s="19"/>
      <x:c r="H126" s="19" t="str">
        <x:v>814420</x:v>
      </x:c>
      <x:c r="I126" s="19" t="str">
        <x:v>exact_normalized</x:v>
      </x:c>
      <x:c r="J126" s="19"/>
      <x:c r="K126" s="19" t="str">
        <x:v>5724 E HOWARD LN</x:v>
      </x:c>
      <x:c r="L126" s="19" t="str">
        <x:v>THE ELEMENT</x:v>
      </x:c>
      <x:c r="M126" s="19" t="str">
        <x:v>TCHFC HOWARD LANE LAND LLC</x:v>
      </x:c>
      <x:c r="N126" s="19" t="str">
        <x:v>XV</x:v>
      </x:c>
      <x:c r="O126" s="19" t="str">
        <x:v>True</x:v>
      </x:c>
      <x:c r="P126" s="19" t="str">
        <x:v>True</x:v>
      </x:c>
      <x:c r="Q126" s="19"/>
      <x:c r="R126" s="23"/>
      <x:c r="S126" s="19"/>
      <x:c r="T126" s="19" t="str">
        <x:v>https://law.utexas.edu/wp-content/uploads/sites/11/2025/12/2025-Univ-of-Texas-Housing-Policy-Clinic_Tax-Exempt-Private-Partnership-Properties.pdf</x:v>
      </x:c>
      <x:c r="U126" s="19" t="str">
        <x:v>https://traviscad.org/publicinformation</x:v>
      </x:c>
      <x:c r="V126" s="19" t="str">
        <x:v>2026-07-18</x:v>
      </x:c>
    </x:row>
    <x:row r="127" ht="24" hidden="0" customHeight="1">
      <x:c r="A127" s="19" t="str">
        <x:v>Enclave Creedmoor</x:v>
      </x:c>
      <x:c r="B127" s="19" t="str">
        <x:v>12115 Creedmoor Municipal Dr, Austin, TX 78610</x:v>
      </x:c>
      <x:c r="C127" s="19" t="str">
        <x:v>TCHFC</x:v>
      </x:c>
      <x:c r="D127" s="19" t="str">
        <x:v>394</x:v>
      </x:c>
      <x:c r="E127" s="19" t="str">
        <x:v>N/A</x:v>
      </x:c>
      <x:c r="F127" s="19" t="str">
        <x:v>mid-2024</x:v>
      </x:c>
      <x:c r="G127" s="19"/>
      <x:c r="H127" s="19" t="str">
        <x:v>978778</x:v>
      </x:c>
      <x:c r="I127" s="19" t="str">
        <x:v>exact_normalized</x:v>
      </x:c>
      <x:c r="J127" s="19"/>
      <x:c r="K127" s="19" t="str">
        <x:v>12115 CREEDMOOR MUNICIPAL DR</x:v>
      </x:c>
      <x:c r="L127" s="19" t="str">
        <x:v>ENCLAVE CREEDMOOR</x:v>
      </x:c>
      <x:c r="M127" s="19" t="str">
        <x:v>TCHFC CREEDMOOR LAND LLC</x:v>
      </x:c>
      <x:c r="N127" s="19" t="str">
        <x:v>XV</x:v>
      </x:c>
      <x:c r="O127" s="19" t="str">
        <x:v>False</x:v>
      </x:c>
      <x:c r="P127" s="19" t="str">
        <x:v>True</x:v>
      </x:c>
      <x:c r="Q127" s="19"/>
      <x:c r="R127" s="23"/>
      <x:c r="S127" s="19"/>
      <x:c r="T127" s="19" t="str">
        <x:v>https://law.utexas.edu/wp-content/uploads/sites/11/2025/12/2025-Univ-of-Texas-Housing-Policy-Clinic_Tax-Exempt-Private-Partnership-Properties.pdf</x:v>
      </x:c>
      <x:c r="U127" s="19" t="str">
        <x:v>https://traviscad.org/publicinformation</x:v>
      </x:c>
      <x:c r="V127" s="19" t="str">
        <x:v>2026-07-18</x:v>
      </x:c>
    </x:row>
    <x:row r="128" ht="24" hidden="0" customHeight="1">
      <x:c r="A128" s="19" t="str">
        <x:v>Enclave on Ross</x:v>
      </x:c>
      <x:c r="B128" s="19" t="str">
        <x:v>4700 Ross Rd, Del Valle, TX 78617</x:v>
      </x:c>
      <x:c r="C128" s="19" t="str">
        <x:v>TCHFC</x:v>
      </x:c>
      <x:c r="D128" s="19" t="str">
        <x:v>394</x:v>
      </x:c>
      <x:c r="E128" s="19" t="str">
        <x:v>YES</x:v>
      </x:c>
      <x:c r="F128" s="19" t="str">
        <x:v>mid-2024</x:v>
      </x:c>
      <x:c r="G128" s="19"/>
      <x:c r="H128" s="19" t="str">
        <x:v>962692</x:v>
      </x:c>
      <x:c r="I128" s="19" t="str">
        <x:v>exact_normalized</x:v>
      </x:c>
      <x:c r="J128" s="19"/>
      <x:c r="K128" s="19" t="str">
        <x:v>4700 ROSS RD</x:v>
      </x:c>
      <x:c r="L128" s="19" t="str">
        <x:v>ENCLAVE ON ROSS</x:v>
      </x:c>
      <x:c r="M128" s="19" t="str">
        <x:v>TCHFC ENCLAVE LAND LLC</x:v>
      </x:c>
      <x:c r="N128" s="19" t="str">
        <x:v>XV</x:v>
      </x:c>
      <x:c r="O128" s="19" t="str">
        <x:v>False</x:v>
      </x:c>
      <x:c r="P128" s="19" t="str">
        <x:v>True</x:v>
      </x:c>
      <x:c r="Q128" s="19"/>
      <x:c r="R128" s="23"/>
      <x:c r="S128" s="19"/>
      <x:c r="T128" s="19" t="str">
        <x:v>https://law.utexas.edu/wp-content/uploads/sites/11/2025/12/2025-Univ-of-Texas-Housing-Policy-Clinic_Tax-Exempt-Private-Partnership-Properties.pdf</x:v>
      </x:c>
      <x:c r="U128" s="19" t="str">
        <x:v>https://traviscad.org/publicinformation</x:v>
      </x:c>
      <x:c r="V128" s="19" t="str">
        <x:v>2026-07-18</x:v>
      </x:c>
    </x:row>
    <x:row r="129" ht="24" hidden="0" customHeight="1">
      <x:c r="A129" s="19" t="str">
        <x:v>Grand Station Apartments</x:v>
      </x:c>
      <x:c r="B129" s="19" t="str">
        <x:v>16016 Bratton Ln, Austin, TX 78728</x:v>
      </x:c>
      <x:c r="C129" s="19" t="str">
        <x:v>TCHFC</x:v>
      </x:c>
      <x:c r="D129" s="19" t="str">
        <x:v>394</x:v>
      </x:c>
      <x:c r="E129" s="19" t="str">
        <x:v>YES</x:v>
      </x:c>
      <x:c r="F129" s="19" t="str">
        <x:v>mid-2024</x:v>
      </x:c>
      <x:c r="G129" s="19"/>
      <x:c r="H129" s="19" t="str">
        <x:v>945604</x:v>
      </x:c>
      <x:c r="I129" s="19" t="str">
        <x:v>exact_normalized</x:v>
      </x:c>
      <x:c r="J129" s="19"/>
      <x:c r="K129" s="19" t="str">
        <x:v>16016 BRATTON LN</x:v>
      </x:c>
      <x:c r="L129" s="19" t="str">
        <x:v>GRAND STATION</x:v>
      </x:c>
      <x:c r="M129" s="19" t="str">
        <x:v>TCHFC GRAND STATION LAND LLC</x:v>
      </x:c>
      <x:c r="N129" s="19" t="str">
        <x:v>XV</x:v>
      </x:c>
      <x:c r="O129" s="19" t="str">
        <x:v>False</x:v>
      </x:c>
      <x:c r="P129" s="19" t="str">
        <x:v>True</x:v>
      </x:c>
      <x:c r="Q129" s="19"/>
      <x:c r="R129" s="23"/>
      <x:c r="S129" s="19"/>
      <x:c r="T129" s="19" t="str">
        <x:v>https://law.utexas.edu/wp-content/uploads/sites/11/2025/12/2025-Univ-of-Texas-Housing-Policy-Clinic_Tax-Exempt-Private-Partnership-Properties.pdf</x:v>
      </x:c>
      <x:c r="U129" s="19" t="str">
        <x:v>https://traviscad.org/publicinformation</x:v>
      </x:c>
      <x:c r="V129" s="19" t="str">
        <x:v>2026-07-18</x:v>
      </x:c>
    </x:row>
    <x:row r="130" ht="24" hidden="0" customHeight="1">
      <x:c r="A130" s="19" t="str">
        <x:v>Heights at 8721</x:v>
      </x:c>
      <x:c r="B130" s="19" t="str">
        <x:v>8721 Eastern Heights Blvd, Austin, TX 78724</x:v>
      </x:c>
      <x:c r="C130" s="19" t="str">
        <x:v>TCHFC</x:v>
      </x:c>
      <x:c r="D130" s="19" t="str">
        <x:v>394</x:v>
      </x:c>
      <x:c r="E130" s="19" t="str">
        <x:v>YES</x:v>
      </x:c>
      <x:c r="F130" s="19" t="str">
        <x:v>mid-2024</x:v>
      </x:c>
      <x:c r="G130" s="19"/>
      <x:c r="H130" s="19" t="str">
        <x:v>947229</x:v>
      </x:c>
      <x:c r="I130" s="19" t="str">
        <x:v>exact_normalized</x:v>
      </x:c>
      <x:c r="J130" s="19"/>
      <x:c r="K130" s="19" t="str">
        <x:v>8721 EASTERN HEIGHTS BLVD</x:v>
      </x:c>
      <x:c r="L130" s="19" t="str">
        <x:v>THE HEIGHTS AT 8721 55+</x:v>
      </x:c>
      <x:c r="M130" s="19" t="str">
        <x:v>TCHFC OLD MANOR LAND LLC</x:v>
      </x:c>
      <x:c r="N130" s="19" t="str">
        <x:v>XV</x:v>
      </x:c>
      <x:c r="O130" s="19" t="str">
        <x:v>False</x:v>
      </x:c>
      <x:c r="P130" s="19" t="str">
        <x:v>True</x:v>
      </x:c>
      <x:c r="Q130" s="19"/>
      <x:c r="R130" s="23"/>
      <x:c r="S130" s="19"/>
      <x:c r="T130" s="19" t="str">
        <x:v>https://law.utexas.edu/wp-content/uploads/sites/11/2025/12/2025-Univ-of-Texas-Housing-Policy-Clinic_Tax-Exempt-Private-Partnership-Properties.pdf</x:v>
      </x:c>
      <x:c r="U130" s="19" t="str">
        <x:v>https://traviscad.org/publicinformation</x:v>
      </x:c>
      <x:c r="V130" s="19" t="str">
        <x:v>2026-07-18</x:v>
      </x:c>
    </x:row>
    <x:row r="131" ht="36" hidden="0" customHeight="1">
      <x:c r="A131" s="19" t="str">
        <x:v>High Point Preserve</x:v>
      </x:c>
      <x:c r="B131" s="19" t="str">
        <x:v>9301 US-290, Austin, TX 78724</x:v>
      </x:c>
      <x:c r="C131" s="19" t="str">
        <x:v>TCHFC</x:v>
      </x:c>
      <x:c r="D131" s="19" t="str">
        <x:v>394</x:v>
      </x:c>
      <x:c r="E131" s="19" t="str">
        <x:v>NO</x:v>
      </x:c>
      <x:c r="F131" s="19" t="str">
        <x:v>mid-2024</x:v>
      </x:c>
      <x:c r="G131" s="19"/>
      <x:c r="H131" s="19" t="str">
        <x:v>945875</x:v>
      </x:c>
      <x:c r="I131" s="19" t="str">
        <x:v>manual_name_and_address_variant</x:v>
      </x:c>
      <x:c r="J131" s="19" t="str">
        <x:v>Appraisal DBA agrees; source address has omitted street suffix, expanded road name, or typographic variant. This verifies parcel linkage, not private sponsor.</x:v>
      </x:c>
      <x:c r="K131" s="19" t="str">
        <x:v>9301 E U S HY 290</x:v>
      </x:c>
      <x:c r="L131" s="19" t="str">
        <x:v>HIGH POINT PRESERVE</x:v>
      </x:c>
      <x:c r="M131" s="19" t="str">
        <x:v>TCHFC HIGH POINT LAND LLC</x:v>
      </x:c>
      <x:c r="N131" s="19" t="str">
        <x:v>XV</x:v>
      </x:c>
      <x:c r="O131" s="19" t="str">
        <x:v>False</x:v>
      </x:c>
      <x:c r="P131" s="19" t="str">
        <x:v>True</x:v>
      </x:c>
      <x:c r="Q131" s="19"/>
      <x:c r="R131" s="23"/>
      <x:c r="S131" s="19"/>
      <x:c r="T131" s="19" t="str">
        <x:v>https://law.utexas.edu/wp-content/uploads/sites/11/2025/12/2025-Univ-of-Texas-Housing-Policy-Clinic_Tax-Exempt-Private-Partnership-Properties.pdf</x:v>
      </x:c>
      <x:c r="U131" s="19" t="str">
        <x:v>https://traviscad.org/publicinformation</x:v>
      </x:c>
      <x:c r="V131" s="19" t="str">
        <x:v>2026-07-18</x:v>
      </x:c>
    </x:row>
    <x:row r="132" ht="24" hidden="0" customHeight="1">
      <x:c r="A132" s="19" t="str">
        <x:v>Hog Eye Apartments</x:v>
      </x:c>
      <x:c r="B132" s="19" t="str">
        <x:v>9351 Decker Lake Rd, Austin, TX 78724</x:v>
      </x:c>
      <x:c r="C132" s="19" t="str">
        <x:v>TCHFC</x:v>
      </x:c>
      <x:c r="D132" s="19" t="str">
        <x:v>394</x:v>
      </x:c>
      <x:c r="E132" s="19" t="str">
        <x:v>YES</x:v>
      </x:c>
      <x:c r="F132" s="19" t="str">
        <x:v>mid-2024</x:v>
      </x:c>
      <x:c r="G132" s="19"/>
      <x:c r="H132" s="19" t="str">
        <x:v>978100</x:v>
      </x:c>
      <x:c r="I132" s="19" t="str">
        <x:v>exact_normalized</x:v>
      </x:c>
      <x:c r="J132" s="19"/>
      <x:c r="K132" s="19" t="str">
        <x:v>9351 DECKER LAKE RD</x:v>
      </x:c>
      <x:c r="L132" s="19" t="str">
        <x:v>RYDER RIDGE AT HOG EYE</x:v>
      </x:c>
      <x:c r="M132" s="19" t="str">
        <x:v>TCHFC HOG EYE LAND LLC</x:v>
      </x:c>
      <x:c r="N132" s="19" t="str">
        <x:v>XV</x:v>
      </x:c>
      <x:c r="O132" s="19" t="str">
        <x:v>False</x:v>
      </x:c>
      <x:c r="P132" s="19" t="str">
        <x:v>True</x:v>
      </x:c>
      <x:c r="Q132" s="19"/>
      <x:c r="R132" s="23"/>
      <x:c r="S132" s="19"/>
      <x:c r="T132" s="19" t="str">
        <x:v>https://law.utexas.edu/wp-content/uploads/sites/11/2025/12/2025-Univ-of-Texas-Housing-Policy-Clinic_Tax-Exempt-Private-Partnership-Properties.pdf</x:v>
      </x:c>
      <x:c r="U132" s="19" t="str">
        <x:v>https://traviscad.org/publicinformation</x:v>
      </x:c>
      <x:c r="V132" s="19" t="str">
        <x:v>2026-07-18</x:v>
      </x:c>
    </x:row>
    <x:row r="133" ht="24" hidden="0" customHeight="1">
      <x:c r="A133" s="19" t="str">
        <x:v>La Cima Apartments</x:v>
      </x:c>
      <x:c r="B133" s="19" t="str">
        <x:v>3200 Montopolis Dr, Austin, TX 78744</x:v>
      </x:c>
      <x:c r="C133" s="19" t="str">
        <x:v>TCHFC</x:v>
      </x:c>
      <x:c r="D133" s="19" t="str">
        <x:v>394</x:v>
      </x:c>
      <x:c r="E133" s="19" t="str">
        <x:v>YES</x:v>
      </x:c>
      <x:c r="F133" s="19" t="str">
        <x:v>mid-2024</x:v>
      </x:c>
      <x:c r="G133" s="19"/>
      <x:c r="H133" s="19" t="str">
        <x:v>292509</x:v>
      </x:c>
      <x:c r="I133" s="19" t="str">
        <x:v>exact_normalized</x:v>
      </x:c>
      <x:c r="J133" s="19"/>
      <x:c r="K133" s="19" t="str">
        <x:v>3200 MONTOPOLIS DR</x:v>
      </x:c>
      <x:c r="L133" s="19" t="str">
        <x:v>LA CIMA</x:v>
      </x:c>
      <x:c r="M133" s="19" t="str">
        <x:v>TCHFC MONTOPOLIS LAND LLC</x:v>
      </x:c>
      <x:c r="N133" s="19" t="str">
        <x:v>XV</x:v>
      </x:c>
      <x:c r="O133" s="19" t="str">
        <x:v>True</x:v>
      </x:c>
      <x:c r="P133" s="19" t="str">
        <x:v>True</x:v>
      </x:c>
      <x:c r="Q133" s="19"/>
      <x:c r="R133" s="23"/>
      <x:c r="S133" s="19"/>
      <x:c r="T133" s="19" t="str">
        <x:v>https://law.utexas.edu/wp-content/uploads/sites/11/2025/12/2025-Univ-of-Texas-Housing-Policy-Clinic_Tax-Exempt-Private-Partnership-Properties.pdf</x:v>
      </x:c>
      <x:c r="U133" s="19" t="str">
        <x:v>https://traviscad.org/publicinformation</x:v>
      </x:c>
      <x:c r="V133" s="19" t="str">
        <x:v>2026-07-18</x:v>
      </x:c>
    </x:row>
    <x:row r="134" ht="24" hidden="0" customHeight="1">
      <x:c r="A134" s="19" t="str">
        <x:v>Legacy Ranch at Dessau East Senior Apartments</x:v>
      </x:c>
      <x:c r="B134" s="19" t="str">
        <x:v>13527 Harrisglenn Dr, Pflugerville, TX 78660</x:v>
      </x:c>
      <x:c r="C134" s="19" t="str">
        <x:v>TCHFC</x:v>
      </x:c>
      <x:c r="D134" s="19" t="str">
        <x:v>394</x:v>
      </x:c>
      <x:c r="E134" s="19" t="str">
        <x:v>YES</x:v>
      </x:c>
      <x:c r="F134" s="19" t="str">
        <x:v>mid-2024</x:v>
      </x:c>
      <x:c r="G134" s="19" t="str">
        <x:v>Line-wrapped table row manually repaired</x:v>
      </x:c>
      <x:c r="H134" s="19" t="str">
        <x:v>914489</x:v>
      </x:c>
      <x:c r="I134" s="19" t="str">
        <x:v>exact_normalized</x:v>
      </x:c>
      <x:c r="J134" s="19"/>
      <x:c r="K134" s="19" t="str">
        <x:v>13527 HARRISGLENN DR</x:v>
      </x:c>
      <x:c r="L134" s="19" t="str">
        <x:v>LEGACY RANCH AT DESSAU SENIOR</x:v>
      </x:c>
      <x:c r="M134" s="19" t="str">
        <x:v>TCHFC DESSAU LAND LLC</x:v>
      </x:c>
      <x:c r="N134" s="19" t="str">
        <x:v>XV</x:v>
      </x:c>
      <x:c r="O134" s="19" t="str">
        <x:v>True</x:v>
      </x:c>
      <x:c r="P134" s="19" t="str">
        <x:v>True</x:v>
      </x:c>
      <x:c r="Q134" s="19"/>
      <x:c r="R134" s="23"/>
      <x:c r="S134" s="19"/>
      <x:c r="T134" s="19" t="str">
        <x:v>https://law.utexas.edu/wp-content/uploads/sites/11/2025/12/2025-Univ-of-Texas-Housing-Policy-Clinic_Tax-Exempt-Private-Partnership-Properties.pdf</x:v>
      </x:c>
      <x:c r="U134" s="19" t="str">
        <x:v>https://traviscad.org/publicinformation</x:v>
      </x:c>
      <x:c r="V134" s="19" t="str">
        <x:v>2026-07-18</x:v>
      </x:c>
    </x:row>
    <x:row r="135" ht="24" hidden="0" customHeight="1">
      <x:c r="A135" s="19" t="str">
        <x:v>Limestone Ridge Apartments</x:v>
      </x:c>
      <x:c r="B135" s="19" t="str">
        <x:v>7011 McKinney Falls Pkwy, Austin, TX 78744</x:v>
      </x:c>
      <x:c r="C135" s="19" t="str">
        <x:v>TCHFC</x:v>
      </x:c>
      <x:c r="D135" s="19" t="str">
        <x:v>394</x:v>
      </x:c>
      <x:c r="E135" s="19" t="str">
        <x:v>YES</x:v>
      </x:c>
      <x:c r="F135" s="19" t="str">
        <x:v>mid-2024</x:v>
      </x:c>
      <x:c r="G135" s="19"/>
      <x:c r="H135" s="19" t="str">
        <x:v>935296</x:v>
      </x:c>
      <x:c r="I135" s="19" t="str">
        <x:v>exact_normalized</x:v>
      </x:c>
      <x:c r="J135" s="19"/>
      <x:c r="K135" s="19" t="str">
        <x:v>7011 MCKINNEY FALLS PKWY</x:v>
      </x:c>
      <x:c r="L135" s="19" t="str">
        <x:v>LIMESTONE RIDGE SR (LIHTC)</x:v>
      </x:c>
      <x:c r="M135" s="19" t="str">
        <x:v>TCHFC LIMESTONE LAND LLC</x:v>
      </x:c>
      <x:c r="N135" s="19" t="str">
        <x:v>XV</x:v>
      </x:c>
      <x:c r="O135" s="19" t="str">
        <x:v>False</x:v>
      </x:c>
      <x:c r="P135" s="19" t="str">
        <x:v>True</x:v>
      </x:c>
      <x:c r="Q135" s="19"/>
      <x:c r="R135" s="23"/>
      <x:c r="S135" s="19"/>
      <x:c r="T135" s="19" t="str">
        <x:v>https://law.utexas.edu/wp-content/uploads/sites/11/2025/12/2025-Univ-of-Texas-Housing-Policy-Clinic_Tax-Exempt-Private-Partnership-Properties.pdf</x:v>
      </x:c>
      <x:c r="U135" s="19" t="str">
        <x:v>https://traviscad.org/publicinformation</x:v>
      </x:c>
      <x:c r="V135" s="19" t="str">
        <x:v>2026-07-18</x:v>
      </x:c>
    </x:row>
    <x:row r="136" ht="24" hidden="0" customHeight="1">
      <x:c r="A136" s="19" t="str">
        <x:v>McKinney Falls Apartments</x:v>
      </x:c>
      <x:c r="B136" s="19" t="str">
        <x:v>6625 McKinney Falls Pkwy, Austin, TX 78744</x:v>
      </x:c>
      <x:c r="C136" s="19" t="str">
        <x:v>TCHFC</x:v>
      </x:c>
      <x:c r="D136" s="19" t="str">
        <x:v>394</x:v>
      </x:c>
      <x:c r="E136" s="19" t="str">
        <x:v>YES</x:v>
      </x:c>
      <x:c r="F136" s="19" t="str">
        <x:v>mid-2024</x:v>
      </x:c>
      <x:c r="G136" s="19"/>
      <x:c r="H136" s="19" t="str">
        <x:v>907357</x:v>
      </x:c>
      <x:c r="I136" s="19" t="str">
        <x:v>exact_normalized</x:v>
      </x:c>
      <x:c r="J136" s="19"/>
      <x:c r="K136" s="19" t="str">
        <x:v>6625 MCKINNEY FALLS PKWY</x:v>
      </x:c>
      <x:c r="L136" s="19" t="str">
        <x:v>MCKINNEY FALLS APTS (TC)</x:v>
      </x:c>
      <x:c r="M136" s="19" t="str">
        <x:v>TCHFC MCKINNEY LAND LLC</x:v>
      </x:c>
      <x:c r="N136" s="19" t="str">
        <x:v>XV</x:v>
      </x:c>
      <x:c r="O136" s="19" t="str">
        <x:v>False</x:v>
      </x:c>
      <x:c r="P136" s="19" t="str">
        <x:v>True</x:v>
      </x:c>
      <x:c r="Q136" s="19"/>
      <x:c r="R136" s="23"/>
      <x:c r="S136" s="19"/>
      <x:c r="T136" s="19" t="str">
        <x:v>https://law.utexas.edu/wp-content/uploads/sites/11/2025/12/2025-Univ-of-Texas-Housing-Policy-Clinic_Tax-Exempt-Private-Partnership-Properties.pdf</x:v>
      </x:c>
      <x:c r="U136" s="19" t="str">
        <x:v>https://traviscad.org/publicinformation</x:v>
      </x:c>
      <x:c r="V136" s="19" t="str">
        <x:v>2026-07-18</x:v>
      </x:c>
    </x:row>
    <x:row r="137" ht="60" hidden="0" customHeight="1">
      <x:c r="A137" s="19" t="str">
        <x:v>Meadow Apartments</x:v>
      </x:c>
      <x:c r="B137" s="19" t="str">
        <x:v>6200 Daniel Alexander Way, Austin, TX 78744</x:v>
      </x:c>
      <x:c r="C137" s="19" t="str">
        <x:v>TCHFC</x:v>
      </x:c>
      <x:c r="D137" s="19" t="str">
        <x:v>394</x:v>
      </x:c>
      <x:c r="E137" s="19" t="str">
        <x:v>YES</x:v>
      </x:c>
      <x:c r="F137" s="19" t="str">
        <x:v>mid-2024</x:v>
      </x:c>
      <x:c r="G137" s="19"/>
      <x:c r="H137" s="19"/>
      <x:c r="I137" s="19" t="str">
        <x:v>needs_address_review</x:v>
      </x:c>
      <x:c r="J137" s="19"/>
      <x:c r="K137" s="19"/>
      <x:c r="L137" s="19"/>
      <x:c r="M137" s="19"/>
      <x:c r="N137" s="19"/>
      <x:c r="O137" s="19"/>
      <x:c r="P137" s="19"/>
      <x:c r="Q137" s="19" t="str">
        <x:v>113605 6200 DIAMOND HEAD CIR  score=0.478 | 545893 6200 LOYOLA LN PARK PLACE AT LOYOLA (TC) score=0.359</x:v>
      </x:c>
      <x:c r="R137" s="23"/>
      <x:c r="S137" s="19"/>
      <x:c r="T137" s="19" t="str">
        <x:v>https://law.utexas.edu/wp-content/uploads/sites/11/2025/12/2025-Univ-of-Texas-Housing-Policy-Clinic_Tax-Exempt-Private-Partnership-Properties.pdf</x:v>
      </x:c>
      <x:c r="U137" s="19" t="str">
        <x:v>https://traviscad.org/publicinformation</x:v>
      </x:c>
      <x:c r="V137" s="19" t="str">
        <x:v>2026-07-18</x:v>
      </x:c>
    </x:row>
    <x:row r="138" ht="24" hidden="0" customHeight="1">
      <x:c r="A138" s="19" t="str">
        <x:v>Park South</x:v>
      </x:c>
      <x:c r="B138" s="19" t="str">
        <x:v>2000 Onion Creek Pkwy, Austin, TX 78747</x:v>
      </x:c>
      <x:c r="C138" s="19" t="str">
        <x:v>TCHFC</x:v>
      </x:c>
      <x:c r="D138" s="19" t="str">
        <x:v>394</x:v>
      </x:c>
      <x:c r="E138" s="19" t="str">
        <x:v>NO</x:v>
      </x:c>
      <x:c r="F138" s="19" t="str">
        <x:v>mid-2024</x:v>
      </x:c>
      <x:c r="G138" s="19"/>
      <x:c r="H138" s="19" t="str">
        <x:v>875220</x:v>
      </x:c>
      <x:c r="I138" s="19" t="str">
        <x:v>exact_normalized</x:v>
      </x:c>
      <x:c r="J138" s="19"/>
      <x:c r="K138" s="19" t="str">
        <x:v>2000 ONION CREEK PKWY</x:v>
      </x:c>
      <x:c r="L138" s="19" t="str">
        <x:v>PARK SOUTH</x:v>
      </x:c>
      <x:c r="M138" s="19" t="str">
        <x:v>TCHFC PARK SOUTH LAND LLC</x:v>
      </x:c>
      <x:c r="N138" s="19" t="str">
        <x:v>XV</x:v>
      </x:c>
      <x:c r="O138" s="19" t="str">
        <x:v>True</x:v>
      </x:c>
      <x:c r="P138" s="19" t="str">
        <x:v>True</x:v>
      </x:c>
      <x:c r="Q138" s="19"/>
      <x:c r="R138" s="23"/>
      <x:c r="S138" s="19"/>
      <x:c r="T138" s="19" t="str">
        <x:v>https://law.utexas.edu/wp-content/uploads/sites/11/2025/12/2025-Univ-of-Texas-Housing-Policy-Clinic_Tax-Exempt-Private-Partnership-Properties.pdf</x:v>
      </x:c>
      <x:c r="U138" s="19" t="str">
        <x:v>https://traviscad.org/publicinformation</x:v>
      </x:c>
      <x:c r="V138" s="19" t="str">
        <x:v>2026-07-18</x:v>
      </x:c>
    </x:row>
    <x:row r="139" ht="24" hidden="0" customHeight="1">
      <x:c r="A139" s="19" t="str">
        <x:v>Prospect</x:v>
      </x:c>
      <x:c r="B139" s="19" t="str">
        <x:v>122 Sheraton Ave, Austin, TX 78745</x:v>
      </x:c>
      <x:c r="C139" s="19" t="str">
        <x:v>TCHFC</x:v>
      </x:c>
      <x:c r="D139" s="19" t="str">
        <x:v>394</x:v>
      </x:c>
      <x:c r="E139" s="19" t="str">
        <x:v>NO</x:v>
      </x:c>
      <x:c r="F139" s="19" t="str">
        <x:v>mid-2024</x:v>
      </x:c>
      <x:c r="G139" s="19"/>
      <x:c r="H139" s="19" t="str">
        <x:v>316382</x:v>
      </x:c>
      <x:c r="I139" s="19" t="str">
        <x:v>exact_normalized</x:v>
      </x:c>
      <x:c r="J139" s="19"/>
      <x:c r="K139" s="19" t="str">
        <x:v>122 SHERATON AVE</x:v>
      </x:c>
      <x:c r="L139" s="19" t="str">
        <x:v>PROSPECT</x:v>
      </x:c>
      <x:c r="M139" s="19" t="str">
        <x:v>TCHFC SOUTHSIDE LAND LLC</x:v>
      </x:c>
      <x:c r="N139" s="19" t="str">
        <x:v>XV</x:v>
      </x:c>
      <x:c r="O139" s="19" t="str">
        <x:v>True</x:v>
      </x:c>
      <x:c r="P139" s="19" t="str">
        <x:v>True</x:v>
      </x:c>
      <x:c r="Q139" s="19"/>
      <x:c r="R139" s="23"/>
      <x:c r="S139" s="19"/>
      <x:c r="T139" s="19" t="str">
        <x:v>https://law.utexas.edu/wp-content/uploads/sites/11/2025/12/2025-Univ-of-Texas-Housing-Policy-Clinic_Tax-Exempt-Private-Partnership-Properties.pdf</x:v>
      </x:c>
      <x:c r="U139" s="19" t="str">
        <x:v>https://traviscad.org/publicinformation</x:v>
      </x:c>
      <x:c r="V139" s="19" t="str">
        <x:v>2026-07-18</x:v>
      </x:c>
    </x:row>
    <x:row r="140" ht="24" hidden="0" customHeight="1">
      <x:c r="A140" s="19" t="str">
        <x:v>SOCO 44</x:v>
      </x:c>
      <x:c r="B140" s="19" t="str">
        <x:v>4411 S Congress Ave, Austin, TX 78745</x:v>
      </x:c>
      <x:c r="C140" s="19" t="str">
        <x:v>TCHFC</x:v>
      </x:c>
      <x:c r="D140" s="19" t="str">
        <x:v>394</x:v>
      </x:c>
      <x:c r="E140" s="19" t="str">
        <x:v>NO</x:v>
      </x:c>
      <x:c r="F140" s="19" t="str">
        <x:v>mid-2024</x:v>
      </x:c>
      <x:c r="G140" s="19"/>
      <x:c r="H140" s="19" t="str">
        <x:v>316384</x:v>
      </x:c>
      <x:c r="I140" s="19" t="str">
        <x:v>exact_normalized</x:v>
      </x:c>
      <x:c r="J140" s="19"/>
      <x:c r="K140" s="19" t="str">
        <x:v>4411 S CONGRESS AVE</x:v>
      </x:c>
      <x:c r="L140" s="19" t="str">
        <x:v>44 SOUTH</x:v>
      </x:c>
      <x:c r="M140" s="19" t="str">
        <x:v>TCHFC SOCO LAND LLC</x:v>
      </x:c>
      <x:c r="N140" s="19" t="str">
        <x:v>XV</x:v>
      </x:c>
      <x:c r="O140" s="19" t="str">
        <x:v>True</x:v>
      </x:c>
      <x:c r="P140" s="19" t="str">
        <x:v>True</x:v>
      </x:c>
      <x:c r="Q140" s="19"/>
      <x:c r="R140" s="23"/>
      <x:c r="S140" s="19"/>
      <x:c r="T140" s="19" t="str">
        <x:v>https://law.utexas.edu/wp-content/uploads/sites/11/2025/12/2025-Univ-of-Texas-Housing-Policy-Clinic_Tax-Exempt-Private-Partnership-Properties.pdf</x:v>
      </x:c>
      <x:c r="U140" s="19" t="str">
        <x:v>https://traviscad.org/publicinformation</x:v>
      </x:c>
      <x:c r="V140" s="19" t="str">
        <x:v>2026-07-18</x:v>
      </x:c>
    </x:row>
    <x:row r="141" ht="24" hidden="0" customHeight="1">
      <x:c r="A141" s="19" t="str">
        <x:v>Saison North</x:v>
      </x:c>
      <x:c r="B141" s="19" t="str">
        <x:v>10010 N Capital of Texas Hwy, Austin, TX 78759</x:v>
      </x:c>
      <x:c r="C141" s="19" t="str">
        <x:v>TCHFC</x:v>
      </x:c>
      <x:c r="D141" s="19" t="str">
        <x:v>394</x:v>
      </x:c>
      <x:c r="E141" s="19" t="str">
        <x:v>YES</x:v>
      </x:c>
      <x:c r="F141" s="19" t="str">
        <x:v>mid-2024</x:v>
      </x:c>
      <x:c r="G141" s="19"/>
      <x:c r="H141" s="19" t="str">
        <x:v>461001</x:v>
      </x:c>
      <x:c r="I141" s="19" t="str">
        <x:v>exact_normalized</x:v>
      </x:c>
      <x:c r="J141" s="19"/>
      <x:c r="K141" s="19" t="str">
        <x:v>10010 N CAPITAL OF TX HY</x:v>
      </x:c>
      <x:c r="L141" s="19" t="str">
        <x:v>SAISON NORTH</x:v>
      </x:c>
      <x:c r="M141" s="19" t="str">
        <x:v>TCHFC SAISON LAND LLC</x:v>
      </x:c>
      <x:c r="N141" s="19" t="str">
        <x:v>XV</x:v>
      </x:c>
      <x:c r="O141" s="19" t="str">
        <x:v>True</x:v>
      </x:c>
      <x:c r="P141" s="19" t="str">
        <x:v>True</x:v>
      </x:c>
      <x:c r="Q141" s="19"/>
      <x:c r="R141" s="23"/>
      <x:c r="S141" s="19"/>
      <x:c r="T141" s="19" t="str">
        <x:v>https://law.utexas.edu/wp-content/uploads/sites/11/2025/12/2025-Univ-of-Texas-Housing-Policy-Clinic_Tax-Exempt-Private-Partnership-Properties.pdf</x:v>
      </x:c>
      <x:c r="U141" s="19" t="str">
        <x:v>https://traviscad.org/publicinformation</x:v>
      </x:c>
      <x:c r="V141" s="19" t="str">
        <x:v>2026-07-18</x:v>
      </x:c>
    </x:row>
    <x:row r="142" ht="24" hidden="0" customHeight="1">
      <x:c r="A142" s="19" t="str">
        <x:v>Spring Villas</x:v>
      </x:c>
      <x:c r="B142" s="19" t="str">
        <x:v>7450 Bluff Springs Rd, Austin, TX 78744</x:v>
      </x:c>
      <x:c r="C142" s="19" t="str">
        <x:v>TCHFC</x:v>
      </x:c>
      <x:c r="D142" s="19" t="str">
        <x:v>394</x:v>
      </x:c>
      <x:c r="E142" s="19" t="str">
        <x:v>YES</x:v>
      </x:c>
      <x:c r="F142" s="19" t="str">
        <x:v>mid-2024</x:v>
      </x:c>
      <x:c r="G142" s="19"/>
      <x:c r="H142" s="19" t="str">
        <x:v>513098</x:v>
      </x:c>
      <x:c r="I142" s="19" t="str">
        <x:v>exact_normalized</x:v>
      </x:c>
      <x:c r="J142" s="19"/>
      <x:c r="K142" s="19" t="str">
        <x:v>7450 BLUFF SPRINGS RD</x:v>
      </x:c>
      <x:c r="L142" s="19" t="str">
        <x:v>SPRING VILLAS</x:v>
      </x:c>
      <x:c r="M142" s="19" t="str">
        <x:v>TCHFC SPRING VILLAS LAND LLC</x:v>
      </x:c>
      <x:c r="N142" s="19" t="str">
        <x:v>XV</x:v>
      </x:c>
      <x:c r="O142" s="19" t="str">
        <x:v>False</x:v>
      </x:c>
      <x:c r="P142" s="19" t="str">
        <x:v>True</x:v>
      </x:c>
      <x:c r="Q142" s="19"/>
      <x:c r="R142" s="23"/>
      <x:c r="S142" s="19"/>
      <x:c r="T142" s="19" t="str">
        <x:v>https://law.utexas.edu/wp-content/uploads/sites/11/2025/12/2025-Univ-of-Texas-Housing-Policy-Clinic_Tax-Exempt-Private-Partnership-Properties.pdf</x:v>
      </x:c>
      <x:c r="U142" s="19" t="str">
        <x:v>https://traviscad.org/publicinformation</x:v>
      </x:c>
      <x:c r="V142" s="19" t="str">
        <x:v>2026-07-18</x:v>
      </x:c>
    </x:row>
    <x:row r="143" ht="24" hidden="0" customHeight="1">
      <x:c r="A143" s="19" t="str">
        <x:v>Terrace at Walnut Creek</x:v>
      </x:c>
      <x:c r="B143" s="19" t="str">
        <x:v>8712 Old Manor Rd, Austin, TX 78724</x:v>
      </x:c>
      <x:c r="C143" s="19" t="str">
        <x:v>TCHFC</x:v>
      </x:c>
      <x:c r="D143" s="19" t="str">
        <x:v>394</x:v>
      </x:c>
      <x:c r="E143" s="19" t="str">
        <x:v>YES</x:v>
      </x:c>
      <x:c r="F143" s="19" t="str">
        <x:v>mid-2024</x:v>
      </x:c>
      <x:c r="G143" s="19"/>
      <x:c r="H143" s="19" t="str">
        <x:v>875802</x:v>
      </x:c>
      <x:c r="I143" s="19" t="str">
        <x:v>exact_normalized</x:v>
      </x:c>
      <x:c r="J143" s="19"/>
      <x:c r="K143" s="19" t="str">
        <x:v>8712 OLD MANOR RD</x:v>
      </x:c>
      <x:c r="L143" s="19" t="str">
        <x:v>TERRACE AT WALNUT CREEK</x:v>
      </x:c>
      <x:c r="M143" s="19" t="str">
        <x:v>TCHFC TWC LAND LCC</x:v>
      </x:c>
      <x:c r="N143" s="19" t="str">
        <x:v>XV</x:v>
      </x:c>
      <x:c r="O143" s="19" t="str">
        <x:v>False</x:v>
      </x:c>
      <x:c r="P143" s="19" t="str">
        <x:v>True</x:v>
      </x:c>
      <x:c r="Q143" s="19"/>
      <x:c r="R143" s="23"/>
      <x:c r="S143" s="19"/>
      <x:c r="T143" s="19" t="str">
        <x:v>https://law.utexas.edu/wp-content/uploads/sites/11/2025/12/2025-Univ-of-Texas-Housing-Policy-Clinic_Tax-Exempt-Private-Partnership-Properties.pdf</x:v>
      </x:c>
      <x:c r="U143" s="19" t="str">
        <x:v>https://traviscad.org/publicinformation</x:v>
      </x:c>
      <x:c r="V143" s="19" t="str">
        <x:v>2026-07-18</x:v>
      </x:c>
    </x:row>
    <x:row r="144" ht="24" hidden="0" customHeight="1">
      <x:c r="A144" s="19" t="str">
        <x:v>The Matador</x:v>
      </x:c>
      <x:c r="B144" s="19" t="str">
        <x:v>5900 S Congress Ave, Austin, TX 78745</x:v>
      </x:c>
      <x:c r="C144" s="19" t="str">
        <x:v>TCHFC</x:v>
      </x:c>
      <x:c r="D144" s="19" t="str">
        <x:v>394</x:v>
      </x:c>
      <x:c r="E144" s="19" t="str">
        <x:v>NO</x:v>
      </x:c>
      <x:c r="F144" s="19" t="str">
        <x:v>mid-2024</x:v>
      </x:c>
      <x:c r="G144" s="19"/>
      <x:c r="H144" s="19" t="str">
        <x:v>776985</x:v>
      </x:c>
      <x:c r="I144" s="19" t="str">
        <x:v>exact_normalized</x:v>
      </x:c>
      <x:c r="J144" s="19"/>
      <x:c r="K144" s="19" t="str">
        <x:v>5900 S CONGRESS AVE</x:v>
      </x:c>
      <x:c r="L144" s="19" t="str">
        <x:v>THE MATADOR</x:v>
      </x:c>
      <x:c r="M144" s="19" t="str">
        <x:v>TCHFC MATADOR LAND LLC</x:v>
      </x:c>
      <x:c r="N144" s="19" t="str">
        <x:v>XV</x:v>
      </x:c>
      <x:c r="O144" s="19" t="str">
        <x:v>True</x:v>
      </x:c>
      <x:c r="P144" s="19" t="str">
        <x:v>True</x:v>
      </x:c>
      <x:c r="Q144" s="19"/>
      <x:c r="R144" s="23"/>
      <x:c r="S144" s="19"/>
      <x:c r="T144" s="19" t="str">
        <x:v>https://law.utexas.edu/wp-content/uploads/sites/11/2025/12/2025-Univ-of-Texas-Housing-Policy-Clinic_Tax-Exempt-Private-Partnership-Properties.pdf</x:v>
      </x:c>
      <x:c r="U144" s="19" t="str">
        <x:v>https://traviscad.org/publicinformation</x:v>
      </x:c>
      <x:c r="V144" s="19" t="str">
        <x:v>2026-07-18</x:v>
      </x:c>
    </x:row>
    <x:row r="145" ht="24" hidden="0" customHeight="1">
      <x:c r="A145" s="19" t="str">
        <x:v>Travis Flats</x:v>
      </x:c>
      <x:c r="B145" s="19" t="str">
        <x:v>5310 Helen St, Austin, TX 78751</x:v>
      </x:c>
      <x:c r="C145" s="19" t="str">
        <x:v>TCHFC</x:v>
      </x:c>
      <x:c r="D145" s="19" t="str">
        <x:v>394</x:v>
      </x:c>
      <x:c r="E145" s="19" t="str">
        <x:v>YES</x:v>
      </x:c>
      <x:c r="F145" s="19" t="str">
        <x:v>mid-2024</x:v>
      </x:c>
      <x:c r="G145" s="19"/>
      <x:c r="H145" s="19" t="str">
        <x:v>930180</x:v>
      </x:c>
      <x:c r="I145" s="19" t="str">
        <x:v>exact_normalized</x:v>
      </x:c>
      <x:c r="J145" s="19"/>
      <x:c r="K145" s="19" t="str">
        <x:v>5310 HELEN ST</x:v>
      </x:c>
      <x:c r="L145" s="19" t="str">
        <x:v>TRAVIS FLATS (AH)</x:v>
      </x:c>
      <x:c r="M145" s="19" t="str">
        <x:v>TRAVIS COUNTY</x:v>
      </x:c>
      <x:c r="N145" s="19" t="str">
        <x:v>XV</x:v>
      </x:c>
      <x:c r="O145" s="19" t="str">
        <x:v>True</x:v>
      </x:c>
      <x:c r="P145" s="19" t="str">
        <x:v>True</x:v>
      </x:c>
      <x:c r="Q145" s="19"/>
      <x:c r="R145" s="23"/>
      <x:c r="S145" s="19"/>
      <x:c r="T145" s="19" t="str">
        <x:v>https://law.utexas.edu/wp-content/uploads/sites/11/2025/12/2025-Univ-of-Texas-Housing-Policy-Clinic_Tax-Exempt-Private-Partnership-Properties.pdf</x:v>
      </x:c>
      <x:c r="U145" s="19" t="str">
        <x:v>https://traviscad.org/publicinformation</x:v>
      </x:c>
      <x:c r="V145" s="19" t="str">
        <x:v>2026-07-18</x:v>
      </x:c>
    </x:row>
    <x:row r="146" ht="24" hidden="0" customHeight="1">
      <x:c r="A146" s="19" t="str">
        <x:v>Westgate Ridge Apartments</x:v>
      </x:c>
      <x:c r="B146" s="19" t="str">
        <x:v>8700 West Gate Blvd, Austin, TX 78745</x:v>
      </x:c>
      <x:c r="C146" s="19" t="str">
        <x:v>TCHFC</x:v>
      </x:c>
      <x:c r="D146" s="19" t="str">
        <x:v>394</x:v>
      </x:c>
      <x:c r="E146" s="19" t="str">
        <x:v>YES</x:v>
      </x:c>
      <x:c r="F146" s="19" t="str">
        <x:v>mid-2024</x:v>
      </x:c>
      <x:c r="G146" s="19"/>
      <x:c r="H146" s="19" t="str">
        <x:v>336987</x:v>
      </x:c>
      <x:c r="I146" s="19" t="str">
        <x:v>exact_normalized</x:v>
      </x:c>
      <x:c r="J146" s="19"/>
      <x:c r="K146" s="19" t="str">
        <x:v>8700 WEST GATE BLVD</x:v>
      </x:c>
      <x:c r="L146" s="19" t="str">
        <x:v>WESTGATE RIDGE APTS</x:v>
      </x:c>
      <x:c r="M146" s="19" t="str">
        <x:v>TCHFC WEST GATE LAND LLC</x:v>
      </x:c>
      <x:c r="N146" s="19" t="str">
        <x:v>XV</x:v>
      </x:c>
      <x:c r="O146" s="19" t="str">
        <x:v>True</x:v>
      </x:c>
      <x:c r="P146" s="19" t="str">
        <x:v>True</x:v>
      </x:c>
      <x:c r="Q146" s="19"/>
      <x:c r="R146" s="23"/>
      <x:c r="S146" s="19"/>
      <x:c r="T146" s="19" t="str">
        <x:v>https://law.utexas.edu/wp-content/uploads/sites/11/2025/12/2025-Univ-of-Texas-Housing-Policy-Clinic_Tax-Exempt-Private-Partnership-Properties.pdf</x:v>
      </x:c>
      <x:c r="U146" s="19" t="str">
        <x:v>https://traviscad.org/publicinformation</x:v>
      </x:c>
      <x:c r="V146" s="19" t="str">
        <x:v>2026-07-18</x:v>
      </x:c>
    </x:row>
    <x:row r="147" ht="24" hidden="0" customHeight="1">
      <x:c r="A147" s="19" t="str">
        <x:v>Alma Apartments</x:v>
      </x:c>
      <x:c r="B147" s="19" t="str">
        <x:v>9220 N Interstate Hwy 35, Austin, TX 78753</x:v>
      </x:c>
      <x:c r="C147" s="19" t="str">
        <x:v>TWHF</x:v>
      </x:c>
      <x:c r="D147" s="19" t="str">
        <x:v>303</x:v>
      </x:c>
      <x:c r="E147" s="19" t="str">
        <x:v>NO</x:v>
      </x:c>
      <x:c r="F147" s="19" t="str">
        <x:v>mid-2024</x:v>
      </x:c>
      <x:c r="G147" s="19"/>
      <x:c r="H147" s="19" t="str">
        <x:v>243367</x:v>
      </x:c>
      <x:c r="I147" s="19" t="str">
        <x:v>exact_normalized</x:v>
      </x:c>
      <x:c r="J147" s="19"/>
      <x:c r="K147" s="19" t="str">
        <x:v>9220 N INTERSTATE HY 35</x:v>
      </x:c>
      <x:c r="L147" s="19" t="str">
        <x:v>ALMA APTS</x:v>
      </x:c>
      <x:c r="M147" s="19" t="str">
        <x:v>TEXAS ESSENTIAL HOUSING PUBLIC FACILITY CORPORATION</x:v>
      </x:c>
      <x:c r="N147" s="19" t="str">
        <x:v>XV</x:v>
      </x:c>
      <x:c r="O147" s="19" t="str">
        <x:v>True</x:v>
      </x:c>
      <x:c r="P147" s="19" t="str">
        <x:v>True</x:v>
      </x:c>
      <x:c r="Q147" s="19"/>
      <x:c r="R147" s="23"/>
      <x:c r="S147" s="19"/>
      <x:c r="T147" s="19" t="str">
        <x:v>https://law.utexas.edu/wp-content/uploads/sites/11/2025/12/2025-Univ-of-Texas-Housing-Policy-Clinic_Tax-Exempt-Private-Partnership-Properties.pdf</x:v>
      </x:c>
      <x:c r="U147" s="19" t="str">
        <x:v>https://traviscad.org/publicinformation</x:v>
      </x:c>
      <x:c r="V147" s="19" t="str">
        <x:v>2026-07-18</x:v>
      </x:c>
    </x:row>
    <x:row r="148" ht="24" hidden="0" customHeight="1">
      <x:c r="A148" s="19" t="str">
        <x:v>Arboretum Oaks</x:v>
      </x:c>
      <x:c r="B148" s="19" t="str">
        <x:v>9617 Great Hills Trl, Austin, TX 78759</x:v>
      </x:c>
      <x:c r="C148" s="19" t="str">
        <x:v>TWHF</x:v>
      </x:c>
      <x:c r="D148" s="19" t="str">
        <x:v>303</x:v>
      </x:c>
      <x:c r="E148" s="19" t="str">
        <x:v>NO</x:v>
      </x:c>
      <x:c r="F148" s="19" t="str">
        <x:v>mid-2024</x:v>
      </x:c>
      <x:c r="G148" s="19"/>
      <x:c r="H148" s="19" t="str">
        <x:v>154607</x:v>
      </x:c>
      <x:c r="I148" s="19" t="str">
        <x:v>exact_normalized</x:v>
      </x:c>
      <x:c r="J148" s="19"/>
      <x:c r="K148" s="19" t="str">
        <x:v>9617 GREAT HILLS TRL</x:v>
      </x:c>
      <x:c r="L148" s="19" t="str">
        <x:v>ARBORETUM OAKS</x:v>
      </x:c>
      <x:c r="M148" s="19" t="str">
        <x:v>TEXAS ESSENTIAL HOUSING PUBLIC FACILITY CORPORATION</x:v>
      </x:c>
      <x:c r="N148" s="19" t="str">
        <x:v>XV</x:v>
      </x:c>
      <x:c r="O148" s="19" t="str">
        <x:v>True</x:v>
      </x:c>
      <x:c r="P148" s="19" t="str">
        <x:v>True</x:v>
      </x:c>
      <x:c r="Q148" s="19"/>
      <x:c r="R148" s="23"/>
      <x:c r="S148" s="19"/>
      <x:c r="T148" s="19" t="str">
        <x:v>https://law.utexas.edu/wp-content/uploads/sites/11/2025/12/2025-Univ-of-Texas-Housing-Policy-Clinic_Tax-Exempt-Private-Partnership-Properties.pdf</x:v>
      </x:c>
      <x:c r="U148" s="19" t="str">
        <x:v>https://traviscad.org/publicinformation</x:v>
      </x:c>
      <x:c r="V148" s="19" t="str">
        <x:v>2026-07-18</x:v>
      </x:c>
    </x:row>
    <x:row r="149" ht="24" hidden="0" customHeight="1">
      <x:c r="A149" s="19" t="str">
        <x:v>Centro Studio Homes</x:v>
      </x:c>
      <x:c r="B149" s="19" t="str">
        <x:v>824 Camino La Costa, Austin, TX 78752</x:v>
      </x:c>
      <x:c r="C149" s="19" t="str">
        <x:v>TWHF</x:v>
      </x:c>
      <x:c r="D149" s="19" t="str">
        <x:v>303</x:v>
      </x:c>
      <x:c r="E149" s="19" t="str">
        <x:v>NO</x:v>
      </x:c>
      <x:c r="F149" s="19" t="str">
        <x:v>mid-2024</x:v>
      </x:c>
      <x:c r="G149" s="19"/>
      <x:c r="H149" s="19" t="str">
        <x:v>845440</x:v>
      </x:c>
      <x:c r="I149" s="19" t="str">
        <x:v>exact_normalized</x:v>
      </x:c>
      <x:c r="J149" s="19"/>
      <x:c r="K149" s="19" t="str">
        <x:v>824 CAMINO LA COSTA</x:v>
      </x:c>
      <x:c r="L149" s="19" t="str">
        <x:v>CENTRO STUDIO HOMES</x:v>
      </x:c>
      <x:c r="M149" s="19" t="str">
        <x:v>TEXAS ESSENTIAL HOUSING PUBLIC FACILITY CORPORATION</x:v>
      </x:c>
      <x:c r="N149" s="19" t="str">
        <x:v>XV</x:v>
      </x:c>
      <x:c r="O149" s="19" t="str">
        <x:v>True</x:v>
      </x:c>
      <x:c r="P149" s="19" t="str">
        <x:v>True</x:v>
      </x:c>
      <x:c r="Q149" s="19"/>
      <x:c r="R149" s="23"/>
      <x:c r="S149" s="19"/>
      <x:c r="T149" s="19" t="str">
        <x:v>https://law.utexas.edu/wp-content/uploads/sites/11/2025/12/2025-Univ-of-Texas-Housing-Policy-Clinic_Tax-Exempt-Private-Partnership-Properties.pdf</x:v>
      </x:c>
      <x:c r="U149" s="19" t="str">
        <x:v>https://traviscad.org/publicinformation</x:v>
      </x:c>
      <x:c r="V149" s="19" t="str">
        <x:v>2026-07-18</x:v>
      </x:c>
    </x:row>
    <x:row r="150" ht="24" hidden="0" customHeight="1">
      <x:c r="A150" s="19" t="str">
        <x:v>Hedge Apartment Homes</x:v>
      </x:c>
      <x:c r="B150" s="19" t="str">
        <x:v>8300 N Interstate Hwy 35, Austin, TX 78753</x:v>
      </x:c>
      <x:c r="C150" s="19" t="str">
        <x:v>TWHF</x:v>
      </x:c>
      <x:c r="D150" s="19" t="str">
        <x:v>303</x:v>
      </x:c>
      <x:c r="E150" s="19" t="str">
        <x:v>NO</x:v>
      </x:c>
      <x:c r="F150" s="19" t="str">
        <x:v>mid-2024</x:v>
      </x:c>
      <x:c r="G150" s="19"/>
      <x:c r="H150" s="19" t="str">
        <x:v>238208</x:v>
      </x:c>
      <x:c r="I150" s="19" t="str">
        <x:v>exact_normalized</x:v>
      </x:c>
      <x:c r="J150" s="19"/>
      <x:c r="K150" s="19" t="str">
        <x:v>8300 N INTERSTATE HY 35</x:v>
      </x:c>
      <x:c r="L150" s="19" t="str">
        <x:v>HEDGE HOMES APTS</x:v>
      </x:c>
      <x:c r="M150" s="19" t="str">
        <x:v>TEXAS ESSENTIAL HOUSING PUBLIC FACILITY CORPORATION</x:v>
      </x:c>
      <x:c r="N150" s="19" t="str">
        <x:v>XV</x:v>
      </x:c>
      <x:c r="O150" s="19" t="str">
        <x:v>True</x:v>
      </x:c>
      <x:c r="P150" s="19" t="str">
        <x:v>True</x:v>
      </x:c>
      <x:c r="Q150" s="19"/>
      <x:c r="R150" s="23"/>
      <x:c r="S150" s="19"/>
      <x:c r="T150" s="19" t="str">
        <x:v>https://law.utexas.edu/wp-content/uploads/sites/11/2025/12/2025-Univ-of-Texas-Housing-Policy-Clinic_Tax-Exempt-Private-Partnership-Properties.pdf</x:v>
      </x:c>
      <x:c r="U150" s="19" t="str">
        <x:v>https://traviscad.org/publicinformation</x:v>
      </x:c>
      <x:c r="V150" s="19" t="str">
        <x:v>2026-07-18</x:v>
      </x:c>
    </x:row>
    <x:row r="151" ht="24" hidden="0" customHeight="1">
      <x:c r="A151" s="19" t="str">
        <x:v>N/A</x:v>
      </x:c>
      <x:c r="B151" s="19" t="str">
        <x:v>Decker Ln, Austin, TX 78724</x:v>
      </x:c>
      <x:c r="C151" s="19" t="str">
        <x:v>TWHF</x:v>
      </x:c>
      <x:c r="D151" s="19" t="str">
        <x:v>303</x:v>
      </x:c>
      <x:c r="E151" s="19" t="str">
        <x:v>NO</x:v>
      </x:c>
      <x:c r="F151" s="19" t="str">
        <x:v>mid-2024</x:v>
      </x:c>
      <x:c r="G151" s="19"/>
      <x:c r="H151" s="19"/>
      <x:c r="I151" s="19" t="str">
        <x:v>unmatched</x:v>
      </x:c>
      <x:c r="J151" s="19"/>
      <x:c r="K151" s="19"/>
      <x:c r="L151" s="19"/>
      <x:c r="M151" s="19"/>
      <x:c r="N151" s="19"/>
      <x:c r="O151" s="19"/>
      <x:c r="P151" s="19"/>
      <x:c r="Q151" s="19"/>
      <x:c r="R151" s="23"/>
      <x:c r="S151" s="19"/>
      <x:c r="T151" s="19" t="str">
        <x:v>https://law.utexas.edu/wp-content/uploads/sites/11/2025/12/2025-Univ-of-Texas-Housing-Policy-Clinic_Tax-Exempt-Private-Partnership-Properties.pdf</x:v>
      </x:c>
      <x:c r="U151" s="19" t="str">
        <x:v>https://traviscad.org/publicinformation</x:v>
      </x:c>
      <x:c r="V151" s="19" t="str">
        <x:v>2026-07-18</x:v>
      </x:c>
    </x:row>
    <x:row r="152" ht="72" hidden="0" customHeight="1">
      <x:c r="A152" s="19" t="str">
        <x:v>N/A</x:v>
      </x:c>
      <x:c r="B152" s="19" t="str">
        <x:v>4811 Kellam Rd, Del Valle, TX 78617</x:v>
      </x:c>
      <x:c r="C152" s="19" t="str">
        <x:v>TWHF</x:v>
      </x:c>
      <x:c r="D152" s="19" t="str">
        <x:v>303</x:v>
      </x:c>
      <x:c r="E152" s="19" t="str">
        <x:v>NO</x:v>
      </x:c>
      <x:c r="F152" s="19" t="str">
        <x:v>mid-2024</x:v>
      </x:c>
      <x:c r="G152" s="19"/>
      <x:c r="H152" s="19"/>
      <x:c r="I152" s="19" t="str">
        <x:v>needs_address_review</x:v>
      </x:c>
      <x:c r="J152" s="19"/>
      <x:c r="K152" s="19"/>
      <x:c r="L152" s="19"/>
      <x:c r="M152" s="19"/>
      <x:c r="N152" s="19"/>
      <x:c r="O152" s="19"/>
      <x:c r="P152" s="19"/>
      <x:c r="Q152" s="19" t="str">
        <x:v>223173 4811 BURNET RD BRAXTON THE score=0.643 | 216281 4811 CASWELL AVE  score=0.600 | 128829 4811 PALISADE DR  score=0.533</x:v>
      </x:c>
      <x:c r="R152" s="23"/>
      <x:c r="S152" s="19"/>
      <x:c r="T152" s="19" t="str">
        <x:v>https://law.utexas.edu/wp-content/uploads/sites/11/2025/12/2025-Univ-of-Texas-Housing-Policy-Clinic_Tax-Exempt-Private-Partnership-Properties.pdf</x:v>
      </x:c>
      <x:c r="U152" s="19" t="str">
        <x:v>https://traviscad.org/publicinformation</x:v>
      </x:c>
      <x:c r="V152" s="19" t="str">
        <x:v>2026-07-18</x:v>
      </x:c>
    </x:row>
    <x:row r="153" ht="24" hidden="0" customHeight="1">
      <x:c r="A153" s="19" t="str">
        <x:v>N/A</x:v>
      </x:c>
      <x:c r="B153" s="19" t="str">
        <x:v>7100 Gilbert Rd, Manor, TX 78653</x:v>
      </x:c>
      <x:c r="C153" s="19" t="str">
        <x:v>TWHF</x:v>
      </x:c>
      <x:c r="D153" s="19" t="str">
        <x:v>303</x:v>
      </x:c>
      <x:c r="E153" s="19" t="str">
        <x:v>NO</x:v>
      </x:c>
      <x:c r="F153" s="19" t="str">
        <x:v>mid-2024</x:v>
      </x:c>
      <x:c r="G153" s="19"/>
      <x:c r="H153" s="19" t="str">
        <x:v>994526</x:v>
      </x:c>
      <x:c r="I153" s="19" t="str">
        <x:v>exact_normalized</x:v>
      </x:c>
      <x:c r="J153" s="19"/>
      <x:c r="K153" s="19" t="str">
        <x:v>7100 GILBERT RD</x:v>
      </x:c>
      <x:c r="L153" s="19"/>
      <x:c r="M153" s="19" t="str">
        <x:v>TEXAS ESSENTIAL HOUSING PUBLIC FACILITY CORPORATION</x:v>
      </x:c>
      <x:c r="N153" s="19" t="str">
        <x:v>XV</x:v>
      </x:c>
      <x:c r="O153" s="19" t="str">
        <x:v>False</x:v>
      </x:c>
      <x:c r="P153" s="19" t="str">
        <x:v>True</x:v>
      </x:c>
      <x:c r="Q153" s="19"/>
      <x:c r="R153" s="23"/>
      <x:c r="S153" s="19"/>
      <x:c r="T153" s="19" t="str">
        <x:v>https://law.utexas.edu/wp-content/uploads/sites/11/2025/12/2025-Univ-of-Texas-Housing-Policy-Clinic_Tax-Exempt-Private-Partnership-Properties.pdf</x:v>
      </x:c>
      <x:c r="U153" s="19" t="str">
        <x:v>https://traviscad.org/publicinformation</x:v>
      </x:c>
      <x:c r="V153" s="19" t="str">
        <x:v>2026-07-18</x:v>
      </x:c>
    </x:row>
    <x:row r="154" ht="24" hidden="0" customHeight="1">
      <x:c r="A154" s="19" t="str">
        <x:v>N/A</x:v>
      </x:c>
      <x:c r="B154" s="19" t="str">
        <x:v>7200 Gilbert Rd, Manor, TX 78653</x:v>
      </x:c>
      <x:c r="C154" s="19" t="str">
        <x:v>TWHF</x:v>
      </x:c>
      <x:c r="D154" s="19" t="str">
        <x:v>303</x:v>
      </x:c>
      <x:c r="E154" s="19" t="str">
        <x:v>NO</x:v>
      </x:c>
      <x:c r="F154" s="19" t="str">
        <x:v>mid-2024</x:v>
      </x:c>
      <x:c r="G154" s="19"/>
      <x:c r="H154" s="19" t="str">
        <x:v>994523</x:v>
      </x:c>
      <x:c r="I154" s="19" t="str">
        <x:v>exact_normalized</x:v>
      </x:c>
      <x:c r="J154" s="19"/>
      <x:c r="K154" s="19" t="str">
        <x:v>7200 GILBERT RD</x:v>
      </x:c>
      <x:c r="L154" s="19"/>
      <x:c r="M154" s="19" t="str">
        <x:v>TEXAS ESSENTIAL HOUSING PUBLIC FACILITY CORPORATION</x:v>
      </x:c>
      <x:c r="N154" s="19" t="str">
        <x:v>XV</x:v>
      </x:c>
      <x:c r="O154" s="19" t="str">
        <x:v>False</x:v>
      </x:c>
      <x:c r="P154" s="19" t="str">
        <x:v>False</x:v>
      </x:c>
      <x:c r="Q154" s="19"/>
      <x:c r="R154" s="23"/>
      <x:c r="S154" s="19"/>
      <x:c r="T154" s="19" t="str">
        <x:v>https://law.utexas.edu/wp-content/uploads/sites/11/2025/12/2025-Univ-of-Texas-Housing-Policy-Clinic_Tax-Exempt-Private-Partnership-Properties.pdf</x:v>
      </x:c>
      <x:c r="U154" s="19" t="str">
        <x:v>https://traviscad.org/publicinformation</x:v>
      </x:c>
      <x:c r="V154" s="19" t="str">
        <x:v>2026-07-18</x:v>
      </x:c>
    </x:row>
    <x:row r="155" ht="24" hidden="0" customHeight="1">
      <x:c r="A155" s="19" t="str">
        <x:v>Shady Lane Apartments</x:v>
      </x:c>
      <x:c r="B155" s="19" t="str">
        <x:v>1125 Shady Ln, Austin, TX 78721</x:v>
      </x:c>
      <x:c r="C155" s="19" t="str">
        <x:v>TWHF</x:v>
      </x:c>
      <x:c r="D155" s="19" t="str">
        <x:v>303</x:v>
      </x:c>
      <x:c r="E155" s="19" t="str">
        <x:v>NO</x:v>
      </x:c>
      <x:c r="F155" s="19" t="str">
        <x:v>mid-2024</x:v>
      </x:c>
      <x:c r="G155" s="19"/>
      <x:c r="H155" s="19" t="str">
        <x:v>192591</x:v>
      </x:c>
      <x:c r="I155" s="19" t="str">
        <x:v>exact_normalized</x:v>
      </x:c>
      <x:c r="J155" s="19"/>
      <x:c r="K155" s="19" t="str">
        <x:v>1125 SHADY LN</x:v>
      </x:c>
      <x:c r="L155" s="19" t="str">
        <x:v>FLATS ON SHADY (PROPOSED)</x:v>
      </x:c>
      <x:c r="M155" s="19" t="str">
        <x:v>TEXAS ESSENTIAL HOUSING PFC</x:v>
      </x:c>
      <x:c r="N155" s="19" t="str">
        <x:v>XV</x:v>
      </x:c>
      <x:c r="O155" s="19" t="str">
        <x:v>True</x:v>
      </x:c>
      <x:c r="P155" s="19" t="str">
        <x:v>True</x:v>
      </x:c>
      <x:c r="Q155" s="19"/>
      <x:c r="R155" s="23"/>
      <x:c r="S155" s="19"/>
      <x:c r="T155" s="19" t="str">
        <x:v>https://law.utexas.edu/wp-content/uploads/sites/11/2025/12/2025-Univ-of-Texas-Housing-Policy-Clinic_Tax-Exempt-Private-Partnership-Properties.pdf</x:v>
      </x:c>
      <x:c r="U155" s="19" t="str">
        <x:v>https://traviscad.org/publicinformation</x:v>
      </x:c>
      <x:c r="V155" s="19" t="str">
        <x:v>2026-07-18</x:v>
      </x:c>
    </x:row>
    <x:row r="156" ht="24" hidden="0" customHeight="1">
      <x:c r="A156" s="19" t="str">
        <x:v>Timber Creekside</x:v>
      </x:c>
      <x:c r="B156" s="19" t="str">
        <x:v>614 S 1st St, Austin, TX 78704</x:v>
      </x:c>
      <x:c r="C156" s="19" t="str">
        <x:v>TWHF</x:v>
      </x:c>
      <x:c r="D156" s="19" t="str">
        <x:v>303</x:v>
      </x:c>
      <x:c r="E156" s="19" t="str">
        <x:v>NO</x:v>
      </x:c>
      <x:c r="F156" s="19" t="str">
        <x:v>mid-2024</x:v>
      </x:c>
      <x:c r="G156" s="19"/>
      <x:c r="H156" s="19" t="str">
        <x:v>101697</x:v>
      </x:c>
      <x:c r="I156" s="19" t="str">
        <x:v>exact_normalized</x:v>
      </x:c>
      <x:c r="J156" s="19"/>
      <x:c r="K156" s="19" t="str">
        <x:v>614 S 1 ST</x:v>
      </x:c>
      <x:c r="L156" s="19" t="str">
        <x:v>TIMBER CREEK APTS</x:v>
      </x:c>
      <x:c r="M156" s="19" t="str">
        <x:v>TEXAS ESSENTIAL HOUSING PUBLIC FACILITY CORPORATION</x:v>
      </x:c>
      <x:c r="N156" s="19" t="str">
        <x:v>XV</x:v>
      </x:c>
      <x:c r="O156" s="19" t="str">
        <x:v>True</x:v>
      </x:c>
      <x:c r="P156" s="19" t="str">
        <x:v>True</x:v>
      </x:c>
      <x:c r="Q156" s="19"/>
      <x:c r="R156" s="23"/>
      <x:c r="S156" s="19"/>
      <x:c r="T156" s="19" t="str">
        <x:v>https://law.utexas.edu/wp-content/uploads/sites/11/2025/12/2025-Univ-of-Texas-Housing-Policy-Clinic_Tax-Exempt-Private-Partnership-Properties.pdf</x:v>
      </x:c>
      <x:c r="U156" s="19" t="str">
        <x:v>https://traviscad.org/publicinformation</x:v>
      </x:c>
      <x:c r="V156" s="19" t="str">
        <x:v>2026-07-18</x:v>
      </x:c>
    </x:row>
    <x:row r="157" ht="24" hidden="0" customHeight="1">
      <x:c r="A157" s="19" t="str">
        <x:v>VEER Apartments</x:v>
      </x:c>
      <x:c r="B157" s="19" t="str">
        <x:v>7928 Gessner Dr, Austin, TX 78753</x:v>
      </x:c>
      <x:c r="C157" s="19" t="str">
        <x:v>TWHF</x:v>
      </x:c>
      <x:c r="D157" s="19" t="str">
        <x:v>303</x:v>
      </x:c>
      <x:c r="E157" s="19" t="str">
        <x:v>NO</x:v>
      </x:c>
      <x:c r="F157" s="19" t="str">
        <x:v>mid-2024</x:v>
      </x:c>
      <x:c r="G157" s="19"/>
      <x:c r="H157" s="19" t="str">
        <x:v>236544</x:v>
      </x:c>
      <x:c r="I157" s="19" t="str">
        <x:v>exact_normalized</x:v>
      </x:c>
      <x:c r="J157" s="19"/>
      <x:c r="K157" s="19" t="str">
        <x:v>7928 GESSNER DR</x:v>
      </x:c>
      <x:c r="L157" s="19" t="str">
        <x:v>THE VEER</x:v>
      </x:c>
      <x:c r="M157" s="19" t="str">
        <x:v>TEXAS ESSENTIAL HOUSING PUBLIC FACILITY CORP C/O VEER OFF 183 LLC</x:v>
      </x:c>
      <x:c r="N157" s="19" t="str">
        <x:v>XV</x:v>
      </x:c>
      <x:c r="O157" s="19" t="str">
        <x:v>True</x:v>
      </x:c>
      <x:c r="P157" s="19" t="str">
        <x:v>True</x:v>
      </x:c>
      <x:c r="Q157" s="19"/>
      <x:c r="R157" s="23"/>
      <x:c r="S157" s="19"/>
      <x:c r="T157" s="19" t="str">
        <x:v>https://law.utexas.edu/wp-content/uploads/sites/11/2025/12/2025-Univ-of-Texas-Housing-Policy-Clinic_Tax-Exempt-Private-Partnership-Properties.pdf</x:v>
      </x:c>
      <x:c r="U157" s="19" t="str">
        <x:v>https://traviscad.org/publicinformation</x:v>
      </x:c>
      <x:c r="V157" s="19" t="str">
        <x:v>2026-07-18</x:v>
      </x:c>
    </x:row>
  </x:sheetData>
  <x:pageMargins left="0.7" right="0.7" top="0.75" bottom="0.75" header="0.3" footer="0.3"/>
  <x:tableParts count="1">
    <x:tablePart xmlns:r="http://schemas.openxmlformats.org/officeDocument/2006/relationships" r:id="Rba1bec5e0be6413c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0" hidden="0" customWidth="1"/>
    <x:col min="2" max="2" width="60" hidden="0" customWidth="1"/>
    <x:col min="3" max="3" width="37" hidden="0" customWidth="1"/>
    <x:col min="4" max="4" width="37" hidden="0" customWidth="1"/>
    <x:col min="5" max="5" width="20" hidden="0" customWidth="1"/>
    <x:col min="6" max="6" width="20" hidden="0" customWidth="1"/>
    <x:col min="7" max="7" width="20" hidden="0" customWidth="1"/>
    <x:col min="8" max="8" width="37" hidden="0" customWidth="1"/>
    <x:col min="9" max="9" width="20" hidden="0" customWidth="1"/>
    <x:col min="10" max="10" width="60" hidden="0" customWidth="1"/>
    <x:col min="11" max="11" width="20" hidden="0" customWidth="1"/>
    <x:col min="12" max="12" width="20" hidden="0" customWidth="1"/>
    <x:col min="13" max="13" width="20" hidden="0" customWidth="1"/>
    <x:col min="14" max="14" width="37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60" hidden="0" customWidth="1"/>
    <x:col min="21" max="21" width="60" hidden="0" customWidth="1"/>
    <x:col min="22" max="22" width="52" hidden="0" customWidth="1"/>
    <x:col min="23" max="23" width="60" hidden="0" customWidth="1"/>
  </x:cols>
  <x:sheetData>
    <x:row r="1" ht="22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</x:row>
    <x:row r="2" ht="22" customHeight="1">
      <x:c r="A2" s="7" t="str">
        <x:v>PE source claims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</x:row>
    <x:row r="3" ht="22" customHeight="1">
      <x:c r="A3" s="9" t="str">
        <x:v>PESP map claims, retained for review • duplicates, pipeline and date conflicts prevent an additive unit total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</x:row>
    <x:row r="4" ht="22" customHeight="1">
      <x:c r="A4" s="10"/>
      <x:c r="B4" s="10"/>
      <x:c r="C4" s="10"/>
      <x:c r="D4" s="10"/>
      <x:c r="E4" s="10"/>
      <x:c r="F4" s="10"/>
      <x:c r="G4" s="10"/>
      <x:c r="H4" s="10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</x:row>
    <x:row r="5" ht="44" customHeight="1">
      <x:c r="A5" s="15" t="str">
        <x:v>source row id</x:v>
      </x:c>
      <x:c r="B5" s="15" t="str">
        <x:v>source property id</x:v>
      </x:c>
      <x:c r="C5" s="15" t="str">
        <x:v>property name pesp</x:v>
      </x:c>
      <x:c r="D5" s="15" t="str">
        <x:v>address pesp</x:v>
      </x:c>
      <x:c r="E5" s="15" t="str">
        <x:v>postal city pesp</x:v>
      </x:c>
      <x:c r="F5" s="15" t="str">
        <x:v>zip pesp</x:v>
      </x:c>
      <x:c r="G5" s="15" t="str">
        <x:v>reported units pesp</x:v>
      </x:c>
      <x:c r="H5" s="15" t="str">
        <x:v>reported owner pesp</x:v>
      </x:c>
      <x:c r="I5" s="15" t="str">
        <x:v>reported acquisition year pesp</x:v>
      </x:c>
      <x:c r="J5" s="15" t="str">
        <x:v>underlying source pesp</x:v>
      </x:c>
      <x:c r="K5" s="15" t="str">
        <x:v>map row created at</x:v>
      </x:c>
      <x:c r="L5" s="15" t="str">
        <x:v>appraisal account keys</x:v>
      </x:c>
      <x:c r="M5" s="15" t="str">
        <x:v>match method</x:v>
      </x:c>
      <x:c r="N5" s="15" t="str">
        <x:v>appraisal recorded owners</x:v>
      </x:c>
      <x:c r="O5" s="15" t="str">
        <x:v>appraisal dbas</x:v>
      </x:c>
      <x:c r="P5" s="15" t="str">
        <x:v>appraisal exemptions</x:v>
      </x:c>
      <x:c r="Q5" s="15" t="str">
        <x:v>has austin tax entity</x:v>
      </x:c>
      <x:c r="R5" s="15" t="str">
        <x:v>large apartment type present</x:v>
      </x:c>
      <x:c r="S5" s="15" t="str">
        <x:v>unverified match suggestions</x:v>
      </x:c>
      <x:c r="T5" s="15" t="str">
        <x:v>source overlap warning</x:v>
      </x:c>
      <x:c r="U5" s="15" t="str">
        <x:v>source ownership status</x:v>
      </x:c>
      <x:c r="V5" s="15" t="str">
        <x:v>unit aggregation status</x:v>
      </x:c>
      <x:c r="W5" s="15" t="str">
        <x:v>source url</x:v>
      </x:c>
    </x:row>
    <x:row r="6" ht="24" hidden="0" customHeight="1">
      <x:c r="A6" s="19" t="str">
        <x:v>PESP-TX-0076</x:v>
      </x:c>
      <x:c r="B6" s="19" t="str">
        <x:v>TX-RiverView-1300</x:v>
      </x:c>
      <x:c r="C6" s="19" t="str">
        <x:v>RiverView</x:v>
      </x:c>
      <x:c r="D6" s="19" t="str">
        <x:v>1300 East Riverside Drive</x:v>
      </x:c>
      <x:c r="E6" s="19" t="str">
        <x:v>Austin</x:v>
      </x:c>
      <x:c r="F6" s="19" t="str">
        <x:v>78741</x:v>
      </x:c>
      <x:c r="G6" s="23" t="n">
        <x:v>302</x:v>
      </x:c>
      <x:c r="H6" s="19" t="str">
        <x:v>Berkshire Residential Investments</x:v>
      </x:c>
      <x:c r="I6" s="19" t="str">
        <x:v>2015.0</x:v>
      </x:c>
      <x:c r="J6" s="19" t="str">
        <x:v>Yardi</x:v>
      </x:c>
      <x:c r="K6" s="19" t="str">
        <x:v>12/22/2025 7:01pm</x:v>
      </x:c>
      <x:c r="L6" s="19" t="str">
        <x:v>TCAD:799616</x:v>
      </x:c>
      <x:c r="M6" s="19" t="str">
        <x:v>travis_exact_normalized</x:v>
      </x:c>
      <x:c r="N6" s="19" t="str">
        <x:v>APTCO RIVERVIEW LLC</x:v>
      </x:c>
      <x:c r="O6" s="19" t="str">
        <x:v>BERKSHIRE RIVERVIEW APTS</x:v>
      </x:c>
      <x:c r="P6" s="19"/>
      <x:c r="Q6" s="19" t="str">
        <x:v>True</x:v>
      </x:c>
      <x:c r="R6" s="19" t="str">
        <x:v>True</x:v>
      </x:c>
      <x:c r="S6" s="19"/>
      <x:c r="T6" s="19"/>
      <x:c r="U6" s="19" t="str">
        <x:v>Externally reported by PESP; not independently traced to controlling owner in this crosswalk</x:v>
      </x:c>
      <x:c r="V6" s="19" t="str">
        <x:v>Do not sum raw rows; portfolio/campus overlaps, phases, redevelopment, duplicates, and owner-date conflicts require review</x:v>
      </x:c>
      <x:c r="W6" s="19" t="str">
        <x:v>https://pestakeholder.org/reports/private-equity-multi-family-housing-tracker/</x:v>
      </x:c>
    </x:row>
    <x:row r="7" ht="60" hidden="0" customHeight="1">
      <x:c r="A7" s="19" t="str">
        <x:v>PESP-TX-0077</x:v>
      </x:c>
      <x:c r="B7" s="19" t="str">
        <x:v>TX-West Koenig Flats-403</x:v>
      </x:c>
      <x:c r="C7" s="19" t="str">
        <x:v>West Koenig Flats</x:v>
      </x:c>
      <x:c r="D7" s="19" t="str">
        <x:v>403 E Koenig Ln</x:v>
      </x:c>
      <x:c r="E7" s="19" t="str">
        <x:v>Austin</x:v>
      </x:c>
      <x:c r="F7" s="19"/>
      <x:c r="G7" s="23" t="n">
        <x:v>210</x:v>
      </x:c>
      <x:c r="H7" s="19" t="str">
        <x:v>Eaton Vane Management</x:v>
      </x:c>
      <x:c r="I7" s="19" t="str">
        <x:v>2016.0</x:v>
      </x:c>
      <x:c r="J7" s="19" t="str">
        <x:v>CoStar</x:v>
      </x:c>
      <x:c r="K7" s="19" t="str">
        <x:v>12/22/2025 7:01pm</x:v>
      </x:c>
      <x:c r="L7" s="19"/>
      <x:c r="M7" s="19" t="str">
        <x:v>needs_address_review</x:v>
      </x:c>
      <x:c r="N7" s="19"/>
      <x:c r="O7" s="19"/>
      <x:c r="P7" s="19"/>
      <x:c r="Q7" s="19"/>
      <x:c r="R7" s="19"/>
      <x:c r="S7" s="19" t="str">
        <x:v>212766 403 W 38 ST LONGHORN LOFT (REDWOOD SQUARE) score=0.462 | 352127 403 FIELD DR  score=0.444</x:v>
      </x:c>
      <x:c r="T7" s="19"/>
      <x:c r="U7" s="19" t="str">
        <x:v>Externally reported by PESP; not independently traced to controlling owner in this crosswalk</x:v>
      </x:c>
      <x:c r="V7" s="19" t="str">
        <x:v>Do not sum raw rows; portfolio/campus overlaps, phases, redevelopment, duplicates, and owner-date conflicts require review</x:v>
      </x:c>
      <x:c r="W7" s="19" t="str">
        <x:v>https://pestakeholder.org/reports/private-equity-multi-family-housing-tracker/</x:v>
      </x:c>
    </x:row>
    <x:row r="8" ht="24" hidden="0" customHeight="1">
      <x:c r="A8" s="19" t="str">
        <x:v>PESP-TX-0078</x:v>
      </x:c>
      <x:c r="B8" s="19" t="str">
        <x:v>TX-Residences at ATX Tower, The-321</x:v>
      </x:c>
      <x:c r="C8" s="19" t="str">
        <x:v>Residences at ATX Tower, The</x:v>
      </x:c>
      <x:c r="D8" s="19" t="str">
        <x:v>321 West 6th Street</x:v>
      </x:c>
      <x:c r="E8" s="19" t="str">
        <x:v>Austin</x:v>
      </x:c>
      <x:c r="F8" s="19" t="str">
        <x:v>78701</x:v>
      </x:c>
      <x:c r="G8" s="23" t="n">
        <x:v>370</x:v>
      </x:c>
      <x:c r="H8" s="19" t="str">
        <x:v>Tishman Speyer</x:v>
      </x:c>
      <x:c r="I8" s="19"/>
      <x:c r="J8" s="19" t="str">
        <x:v>Yardi</x:v>
      </x:c>
      <x:c r="K8" s="19" t="str">
        <x:v>12/22/2025 7:01pm</x:v>
      </x:c>
      <x:c r="L8" s="19" t="str">
        <x:v>TCAD:1014446</x:v>
      </x:c>
      <x:c r="M8" s="19" t="str">
        <x:v>travis_exact_normalized</x:v>
      </x:c>
      <x:c r="N8" s="19" t="str">
        <x:v>321 W 6TH STREET OWNER LLC</x:v>
      </x:c>
      <x:c r="O8" s="19" t="str">
        <x:v>ATX TOWER</x:v>
      </x:c>
      <x:c r="P8" s="19"/>
      <x:c r="Q8" s="19" t="str">
        <x:v>True</x:v>
      </x:c>
      <x:c r="R8" s="19" t="str">
        <x:v>False</x:v>
      </x:c>
      <x:c r="S8" s="19"/>
      <x:c r="T8" s="19"/>
      <x:c r="U8" s="19" t="str">
        <x:v>Externally reported by PESP; not independently traced to controlling owner in this crosswalk</x:v>
      </x:c>
      <x:c r="V8" s="19" t="str">
        <x:v>Do not sum raw rows; portfolio/campus overlaps, phases, redevelopment, duplicates, and owner-date conflicts require review</x:v>
      </x:c>
      <x:c r="W8" s="19" t="str">
        <x:v>https://pestakeholder.org/reports/private-equity-multi-family-housing-tracker/</x:v>
      </x:c>
    </x:row>
    <x:row r="9" ht="24" hidden="0" customHeight="1">
      <x:c r="A9" s="19" t="str">
        <x:v>PESP-TX-0079</x:v>
      </x:c>
      <x:c r="B9" s="19" t="str">
        <x:v>TX-Marquis at Ladera Vista-11624</x:v>
      </x:c>
      <x:c r="C9" s="19" t="str">
        <x:v>Marquis at Ladera Vista</x:v>
      </x:c>
      <x:c r="D9" s="19" t="str">
        <x:v>11624 Jollyville Road</x:v>
      </x:c>
      <x:c r="E9" s="19" t="str">
        <x:v>Austin</x:v>
      </x:c>
      <x:c r="F9" s="19" t="str">
        <x:v>78759</x:v>
      </x:c>
      <x:c r="G9" s="23" t="n">
        <x:v>224</x:v>
      </x:c>
      <x:c r="H9" s="19" t="str">
        <x:v>CWS Capital Partners</x:v>
      </x:c>
      <x:c r="I9" s="19"/>
      <x:c r="J9" s="19" t="str">
        <x:v>Yardi</x:v>
      </x:c>
      <x:c r="K9" s="19" t="str">
        <x:v>12/22/2025 7:01pm</x:v>
      </x:c>
      <x:c r="L9" s="19" t="str">
        <x:v>TCAD:160179</x:v>
      </x:c>
      <x:c r="M9" s="19" t="str">
        <x:v>travis_exact_normalized</x:v>
      </x:c>
      <x:c r="N9" s="19" t="str">
        <x:v>STONEGATE LEWISVILLE ASSOCIATES LTD &amp; CWS JOLLYVILLE ASSOCIATES LTD</x:v>
      </x:c>
      <x:c r="O9" s="19" t="str">
        <x:v>MARQUIS AT LADERA VISTA</x:v>
      </x:c>
      <x:c r="P9" s="19"/>
      <x:c r="Q9" s="19" t="str">
        <x:v>True</x:v>
      </x:c>
      <x:c r="R9" s="19" t="str">
        <x:v>True</x:v>
      </x:c>
      <x:c r="S9" s="19"/>
      <x:c r="T9" s="19"/>
      <x:c r="U9" s="19" t="str">
        <x:v>Externally reported by PESP; not independently traced to controlling owner in this crosswalk</x:v>
      </x:c>
      <x:c r="V9" s="19" t="str">
        <x:v>Do not sum raw rows; portfolio/campus overlaps, phases, redevelopment, duplicates, and owner-date conflicts require review</x:v>
      </x:c>
      <x:c r="W9" s="19" t="str">
        <x:v>https://pestakeholder.org/reports/private-equity-multi-family-housing-tracker/</x:v>
      </x:c>
    </x:row>
    <x:row r="10" ht="24" hidden="0" customHeight="1">
      <x:c r="A10" s="19" t="str">
        <x:v>PESP-TX-0080</x:v>
      </x:c>
      <x:c r="B10" s="19" t="str">
        <x:v>TX-Marquis at Great Hills-10050</x:v>
      </x:c>
      <x:c r="C10" s="19" t="str">
        <x:v>Marquis at Great Hills</x:v>
      </x:c>
      <x:c r="D10" s="19" t="str">
        <x:v>10050 Great Hills Trail</x:v>
      </x:c>
      <x:c r="E10" s="19" t="str">
        <x:v>Austin</x:v>
      </x:c>
      <x:c r="F10" s="19" t="str">
        <x:v>78759</x:v>
      </x:c>
      <x:c r="G10" s="23" t="n">
        <x:v>406</x:v>
      </x:c>
      <x:c r="H10" s="19" t="str">
        <x:v>CWS Capital Partners</x:v>
      </x:c>
      <x:c r="I10" s="19" t="str">
        <x:v>2007.0</x:v>
      </x:c>
      <x:c r="J10" s="19" t="str">
        <x:v>Yardi</x:v>
      </x:c>
      <x:c r="K10" s="19" t="str">
        <x:v>12/22/2025 7:00pm</x:v>
      </x:c>
      <x:c r="L10" s="19" t="str">
        <x:v>TCAD:362399</x:v>
      </x:c>
      <x:c r="M10" s="19" t="str">
        <x:v>travis_exact_normalized</x:v>
      </x:c>
      <x:c r="N10" s="19" t="str">
        <x:v>GREAT HILLS MARQUIS APARTMENTS LP</x:v>
      </x:c>
      <x:c r="O10" s="19" t="str">
        <x:v>MARQUIS AT GREAT HILLS (GREAT HILLS VILL</x:v>
      </x:c>
      <x:c r="P10" s="19"/>
      <x:c r="Q10" s="19" t="str">
        <x:v>True</x:v>
      </x:c>
      <x:c r="R10" s="19" t="str">
        <x:v>True</x:v>
      </x:c>
      <x:c r="S10" s="19"/>
      <x:c r="T10" s="19"/>
      <x:c r="U10" s="19" t="str">
        <x:v>Externally reported by PESP; not independently traced to controlling owner in this crosswalk</x:v>
      </x:c>
      <x:c r="V10" s="19" t="str">
        <x:v>Do not sum raw rows; portfolio/campus overlaps, phases, redevelopment, duplicates, and owner-date conflicts require review</x:v>
      </x:c>
      <x:c r="W10" s="19" t="str">
        <x:v>https://pestakeholder.org/reports/private-equity-multi-family-housing-tracker/</x:v>
      </x:c>
    </x:row>
    <x:row r="11" ht="24" hidden="0" customHeight="1">
      <x:c r="A11" s="19" t="str">
        <x:v>PESP-TX-0081</x:v>
      </x:c>
      <x:c r="B11" s="19" t="str">
        <x:v>TX-Promontory Point-2250</x:v>
      </x:c>
      <x:c r="C11" s="19" t="str">
        <x:v>Promontory Point</x:v>
      </x:c>
      <x:c r="D11" s="19" t="str">
        <x:v>2250 Ridgepoint Drive</x:v>
      </x:c>
      <x:c r="E11" s="19" t="str">
        <x:v>Austin</x:v>
      </x:c>
      <x:c r="F11" s="19" t="str">
        <x:v>78754</x:v>
      </x:c>
      <x:c r="G11" s="23" t="n">
        <x:v>228</x:v>
      </x:c>
      <x:c r="H11" s="19" t="str">
        <x:v>Hamilton Zanze &amp; Company</x:v>
      </x:c>
      <x:c r="I11" s="19" t="str">
        <x:v>2014.0</x:v>
      </x:c>
      <x:c r="J11" s="19" t="str">
        <x:v>Yardi</x:v>
      </x:c>
      <x:c r="K11" s="19" t="str">
        <x:v>12/22/2025 7:02pm</x:v>
      </x:c>
      <x:c r="L11" s="19" t="str">
        <x:v>TCAD:230745</x:v>
      </x:c>
      <x:c r="M11" s="19" t="str">
        <x:v>travis_exact_normalized</x:v>
      </x:c>
      <x:c r="N11" s="19" t="str">
        <x:v>RSR PROMONTORY LLC ETAL</x:v>
      </x:c>
      <x:c r="O11" s="19" t="str">
        <x:v>PROMONTORY POINT APARTMENTS</x:v>
      </x:c>
      <x:c r="P11" s="19"/>
      <x:c r="Q11" s="19" t="str">
        <x:v>True</x:v>
      </x:c>
      <x:c r="R11" s="19" t="str">
        <x:v>True</x:v>
      </x:c>
      <x:c r="S11" s="19"/>
      <x:c r="T11" s="19"/>
      <x:c r="U11" s="19" t="str">
        <x:v>Externally reported by PESP; not independently traced to controlling owner in this crosswalk</x:v>
      </x:c>
      <x:c r="V11" s="19" t="str">
        <x:v>Do not sum raw rows; portfolio/campus overlaps, phases, redevelopment, duplicates, and owner-date conflicts require review</x:v>
      </x:c>
      <x:c r="W11" s="19" t="str">
        <x:v>https://pestakeholder.org/reports/private-equity-multi-family-housing-tracker/</x:v>
      </x:c>
    </x:row>
    <x:row r="12" ht="24" hidden="0" customHeight="1">
      <x:c r="A12" s="19" t="str">
        <x:v>PESP-TX-0082</x:v>
      </x:c>
      <x:c r="B12" s="19" t="str">
        <x:v>TX-Mosaic at Mueller-4600</x:v>
      </x:c>
      <x:c r="C12" s="19" t="str">
        <x:v>Mosaic at Mueller</x:v>
      </x:c>
      <x:c r="D12" s="19" t="str">
        <x:v>4600 Mueller Blvd</x:v>
      </x:c>
      <x:c r="E12" s="19" t="str">
        <x:v>Austin</x:v>
      </x:c>
      <x:c r="F12" s="19" t="str">
        <x:v>78723</x:v>
      </x:c>
      <x:c r="G12" s="23" t="n">
        <x:v>433</x:v>
      </x:c>
      <x:c r="H12" s="19" t="str">
        <x:v>Knightvest Capital</x:v>
      </x:c>
      <x:c r="I12" s="19" t="str">
        <x:v>2021.0</x:v>
      </x:c>
      <x:c r="J12" s="19" t="str">
        <x:v>Yardi</x:v>
      </x:c>
      <x:c r="K12" s="19" t="str">
        <x:v>12/22/2025 7:01pm</x:v>
      </x:c>
      <x:c r="L12" s="19" t="str">
        <x:v>TCAD:713933</x:v>
      </x:c>
      <x:c r="M12" s="19" t="str">
        <x:v>travis_exact_normalized</x:v>
      </x:c>
      <x:c r="N12" s="19" t="str">
        <x:v>NEW YORK LIFE INSURANCE &amp; ANNUITY CORPORATION</x:v>
      </x:c>
      <x:c r="O12" s="19" t="str">
        <x:v>MOSAIC AT MUELLER</x:v>
      </x:c>
      <x:c r="P12" s="19"/>
      <x:c r="Q12" s="19" t="str">
        <x:v>True</x:v>
      </x:c>
      <x:c r="R12" s="19" t="str">
        <x:v>True</x:v>
      </x:c>
      <x:c r="S12" s="19"/>
      <x:c r="T12" s="19"/>
      <x:c r="U12" s="19" t="str">
        <x:v>Externally reported by PESP; not independently traced to controlling owner in this crosswalk</x:v>
      </x:c>
      <x:c r="V12" s="19" t="str">
        <x:v>Do not sum raw rows; portfolio/campus overlaps, phases, redevelopment, duplicates, and owner-date conflicts require review</x:v>
      </x:c>
      <x:c r="W12" s="19" t="str">
        <x:v>https://pestakeholder.org/reports/private-equity-multi-family-housing-tracker/</x:v>
      </x:c>
    </x:row>
    <x:row r="13" ht="24" hidden="0" customHeight="1">
      <x:c r="A13" s="19" t="str">
        <x:v>PESP-TX-0083</x:v>
      </x:c>
      <x:c r="B13" s="19" t="str">
        <x:v>TX-Sullivan-2601</x:v>
      </x:c>
      <x:c r="C13" s="19" t="str">
        <x:v>Sullivan</x:v>
      </x:c>
      <x:c r="D13" s="19" t="str">
        <x:v>2601 Scofield Ridge Pkwy</x:v>
      </x:c>
      <x:c r="E13" s="19" t="str">
        <x:v>Austin</x:v>
      </x:c>
      <x:c r="F13" s="19" t="str">
        <x:v>78727</x:v>
      </x:c>
      <x:c r="G13" s="23" t="n">
        <x:v>486</x:v>
      </x:c>
      <x:c r="H13" s="19" t="str">
        <x:v>Knightvest Capital</x:v>
      </x:c>
      <x:c r="I13" s="19" t="str">
        <x:v>2021.0</x:v>
      </x:c>
      <x:c r="J13" s="19" t="str">
        <x:v>Yardi</x:v>
      </x:c>
      <x:c r="K13" s="19" t="str">
        <x:v>12/22/2025 7:01pm</x:v>
      </x:c>
      <x:c r="L13" s="19" t="str">
        <x:v>TCAD:378903</x:v>
      </x:c>
      <x:c r="M13" s="19" t="str">
        <x:v>travis_exact_normalized</x:v>
      </x:c>
      <x:c r="N13" s="19" t="str">
        <x:v>CH REALTY IX-KNIGHTVEST MF AUSTIN SCOFIELD OWNER LP</x:v>
      </x:c>
      <x:c r="O13" s="19" t="str">
        <x:v>SULLIVAN</x:v>
      </x:c>
      <x:c r="P13" s="19"/>
      <x:c r="Q13" s="19" t="str">
        <x:v>True</x:v>
      </x:c>
      <x:c r="R13" s="19" t="str">
        <x:v>True</x:v>
      </x:c>
      <x:c r="S13" s="19"/>
      <x:c r="T13" s="19"/>
      <x:c r="U13" s="19" t="str">
        <x:v>Externally reported by PESP; not independently traced to controlling owner in this crosswalk</x:v>
      </x:c>
      <x:c r="V13" s="19" t="str">
        <x:v>Do not sum raw rows; portfolio/campus overlaps, phases, redevelopment, duplicates, and owner-date conflicts require review</x:v>
      </x:c>
      <x:c r="W13" s="19" t="str">
        <x:v>https://pestakeholder.org/reports/private-equity-multi-family-housing-tracker/</x:v>
      </x:c>
    </x:row>
    <x:row r="14" ht="24" hidden="0" customHeight="1">
      <x:c r="A14" s="19" t="str">
        <x:v>PESP-TX-0084</x:v>
      </x:c>
      <x:c r="B14" s="19" t="str">
        <x:v>TX-Haus 5350-5350</x:v>
      </x:c>
      <x:c r="C14" s="19" t="str">
        <x:v>Haus 5350</x:v>
      </x:c>
      <x:c r="D14" s="19" t="str">
        <x:v>5350 Burnet Road</x:v>
      </x:c>
      <x:c r="E14" s="19" t="str">
        <x:v>Austin</x:v>
      </x:c>
      <x:c r="F14" s="19" t="str">
        <x:v>78756</x:v>
      </x:c>
      <x:c r="G14" s="23" t="n">
        <x:v>175</x:v>
      </x:c>
      <x:c r="H14" s="19" t="str">
        <x:v>Ladera Capital Partners</x:v>
      </x:c>
      <x:c r="I14" s="19" t="str">
        <x:v>2023.0</x:v>
      </x:c>
      <x:c r="J14" s="19" t="str">
        <x:v>Yardi</x:v>
      </x:c>
      <x:c r="K14" s="19" t="str">
        <x:v>12/22/2025 7:02pm</x:v>
      </x:c>
      <x:c r="L14" s="19" t="str">
        <x:v>TCAD:227617</x:v>
      </x:c>
      <x:c r="M14" s="19" t="str">
        <x:v>travis_exact_normalized</x:v>
      </x:c>
      <x:c r="N14" s="19" t="str">
        <x:v>LCP MFII 5350 LLC</x:v>
      </x:c>
      <x:c r="O14" s="19" t="str">
        <x:v>AMLI 5350</x:v>
      </x:c>
      <x:c r="P14" s="19"/>
      <x:c r="Q14" s="19" t="str">
        <x:v>True</x:v>
      </x:c>
      <x:c r="R14" s="19" t="str">
        <x:v>True</x:v>
      </x:c>
      <x:c r="S14" s="19"/>
      <x:c r="T14" s="19" t="str">
        <x:v> Shared account TCAD:227617: Haus 5350; 175.0 units; Ladera Capital Partners | Haus 5350; 175.0 units; Ladera Capital Partners</x:v>
      </x:c>
      <x:c r="U14" s="19" t="str">
        <x:v>Externally reported by PESP; not independently traced to controlling owner in this crosswalk</x:v>
      </x:c>
      <x:c r="V14" s="19" t="str">
        <x:v>Do not sum raw rows; portfolio/campus overlaps, phases, redevelopment, duplicates, and owner-date conflicts require review</x:v>
      </x:c>
      <x:c r="W14" s="19" t="str">
        <x:v>https://pestakeholder.org/reports/private-equity-multi-family-housing-tracker/</x:v>
      </x:c>
    </x:row>
    <x:row r="15" ht="24" hidden="0" customHeight="1">
      <x:c r="A15" s="19" t="str">
        <x:v>PESP-TX-0085</x:v>
      </x:c>
      <x:c r="B15" s="19" t="str">
        <x:v>TX-Haus 5350-5350</x:v>
      </x:c>
      <x:c r="C15" s="19" t="str">
        <x:v>Haus 5350</x:v>
      </x:c>
      <x:c r="D15" s="19" t="str">
        <x:v>5350 Burnet Road</x:v>
      </x:c>
      <x:c r="E15" s="19" t="str">
        <x:v>Austin</x:v>
      </x:c>
      <x:c r="F15" s="19" t="str">
        <x:v>78756</x:v>
      </x:c>
      <x:c r="G15" s="23" t="n">
        <x:v>175</x:v>
      </x:c>
      <x:c r="H15" s="19" t="str">
        <x:v>Ladera Capital Partners</x:v>
      </x:c>
      <x:c r="I15" s="19" t="str">
        <x:v>2023.0</x:v>
      </x:c>
      <x:c r="J15" s="19" t="str">
        <x:v>Yardi</x:v>
      </x:c>
      <x:c r="K15" s="19" t="str">
        <x:v>12/22/2025 7:02pm</x:v>
      </x:c>
      <x:c r="L15" s="19" t="str">
        <x:v>TCAD:227617</x:v>
      </x:c>
      <x:c r="M15" s="19" t="str">
        <x:v>travis_exact_normalized</x:v>
      </x:c>
      <x:c r="N15" s="19" t="str">
        <x:v>LCP MFII 5350 LLC</x:v>
      </x:c>
      <x:c r="O15" s="19" t="str">
        <x:v>AMLI 5350</x:v>
      </x:c>
      <x:c r="P15" s="19"/>
      <x:c r="Q15" s="19" t="str">
        <x:v>True</x:v>
      </x:c>
      <x:c r="R15" s="19" t="str">
        <x:v>True</x:v>
      </x:c>
      <x:c r="S15" s="19"/>
      <x:c r="T15" s="19" t="str">
        <x:v> Shared account TCAD:227617: Haus 5350; 175.0 units; Ladera Capital Partners | Haus 5350; 175.0 units; Ladera Capital Partners</x:v>
      </x:c>
      <x:c r="U15" s="19" t="str">
        <x:v>Externally reported by PESP; not independently traced to controlling owner in this crosswalk</x:v>
      </x:c>
      <x:c r="V15" s="19" t="str">
        <x:v>Do not sum raw rows; portfolio/campus overlaps, phases, redevelopment, duplicates, and owner-date conflicts require review</x:v>
      </x:c>
      <x:c r="W15" s="19" t="str">
        <x:v>https://pestakeholder.org/reports/private-equity-multi-family-housing-tracker/</x:v>
      </x:c>
    </x:row>
    <x:row r="16" ht="24" hidden="0" customHeight="1">
      <x:c r="A16" s="19" t="str">
        <x:v>PESP-TX-0086</x:v>
      </x:c>
      <x:c r="B16" s="19" t="str">
        <x:v>TX-Water Marq-300</x:v>
      </x:c>
      <x:c r="C16" s="19" t="str">
        <x:v>Water Marq</x:v>
      </x:c>
      <x:c r="D16" s="19" t="str">
        <x:v>300 East Riverside Drive</x:v>
      </x:c>
      <x:c r="E16" s="19" t="str">
        <x:v>Austin</x:v>
      </x:c>
      <x:c r="F16" s="19" t="str">
        <x:v>78704</x:v>
      </x:c>
      <x:c r="G16" s="23" t="n">
        <x:v>264</x:v>
      </x:c>
      <x:c r="H16" s="19" t="str">
        <x:v>CWS Capital Partners</x:v>
      </x:c>
      <x:c r="I16" s="19"/>
      <x:c r="J16" s="19" t="str">
        <x:v>Yardi</x:v>
      </x:c>
      <x:c r="K16" s="19" t="str">
        <x:v>12/22/2025 7:02pm</x:v>
      </x:c>
      <x:c r="L16" s="19" t="str">
        <x:v>TCAD:187829;TCAD:1002054</x:v>
      </x:c>
      <x:c r="M16" s="19" t="str">
        <x:v>travis_exact_normalized</x:v>
      </x:c>
      <x:c r="N16" s="19" t="str">
        <x:v>CWS RIVERSIDE 300 LP;CITY OF AUSTIN</x:v>
      </x:c>
      <x:c r="O16" s="19" t="str">
        <x:v>WATER MARQ;WATER MARQ</x:v>
      </x:c>
      <x:c r="P16" s="19" t="str">
        <x:v>;XV</x:v>
      </x:c>
      <x:c r="Q16" s="19" t="str">
        <x:v>True</x:v>
      </x:c>
      <x:c r="R16" s="19" t="str">
        <x:v>True</x:v>
      </x:c>
      <x:c r="S16" s="19"/>
      <x:c r="T16" s="19"/>
      <x:c r="U16" s="19" t="str">
        <x:v>Externally reported by PESP; not independently traced to controlling owner in this crosswalk</x:v>
      </x:c>
      <x:c r="V16" s="19" t="str">
        <x:v>Do not sum raw rows; portfolio/campus overlaps, phases, redevelopment, duplicates, and owner-date conflicts require review</x:v>
      </x:c>
      <x:c r="W16" s="19" t="str">
        <x:v>https://pestakeholder.org/reports/private-equity-multi-family-housing-tracker/</x:v>
      </x:c>
    </x:row>
    <x:row r="17" ht="24" hidden="0" customHeight="1">
      <x:c r="A17" s="19" t="str">
        <x:v>PESP-TX-0087</x:v>
      </x:c>
      <x:c r="B17" s="19" t="str">
        <x:v>TX-Museo-11266</x:v>
      </x:c>
      <x:c r="C17" s="19" t="str">
        <x:v>Museo</x:v>
      </x:c>
      <x:c r="D17" s="19" t="str">
        <x:v>11266 Taylor Draper Lane</x:v>
      </x:c>
      <x:c r="E17" s="19" t="str">
        <x:v>Austin</x:v>
      </x:c>
      <x:c r="F17" s="19" t="str">
        <x:v>78759</x:v>
      </x:c>
      <x:c r="G17" s="23" t="n">
        <x:v>276</x:v>
      </x:c>
      <x:c r="H17" s="19" t="str">
        <x:v>Northland Investment Corporation</x:v>
      </x:c>
      <x:c r="I17" s="19" t="str">
        <x:v>2013.0</x:v>
      </x:c>
      <x:c r="J17" s="19" t="str">
        <x:v>Yardi</x:v>
      </x:c>
      <x:c r="K17" s="19" t="str">
        <x:v>12/22/2025 7:02pm</x:v>
      </x:c>
      <x:c r="L17" s="19" t="str">
        <x:v>TCAD:158202</x:v>
      </x:c>
      <x:c r="M17" s="19" t="str">
        <x:v>travis_exact_normalized</x:v>
      </x:c>
      <x:c r="N17" s="19" t="str">
        <x:v>GRE II 11266 TDL LLC</x:v>
      </x:c>
      <x:c r="O17" s="19" t="str">
        <x:v>MUSEO</x:v>
      </x:c>
      <x:c r="P17" s="19"/>
      <x:c r="Q17" s="19" t="str">
        <x:v>True</x:v>
      </x:c>
      <x:c r="R17" s="19" t="str">
        <x:v>True</x:v>
      </x:c>
      <x:c r="S17" s="19"/>
      <x:c r="T17" s="19"/>
      <x:c r="U17" s="19" t="str">
        <x:v>Externally reported by PESP; not independently traced to controlling owner in this crosswalk</x:v>
      </x:c>
      <x:c r="V17" s="19" t="str">
        <x:v>Do not sum raw rows; portfolio/campus overlaps, phases, redevelopment, duplicates, and owner-date conflicts require review</x:v>
      </x:c>
      <x:c r="W17" s="19" t="str">
        <x:v>https://pestakeholder.org/reports/private-equity-multi-family-housing-tracker/</x:v>
      </x:c>
    </x:row>
    <x:row r="18" ht="24" hidden="0" customHeight="1">
      <x:c r="A18" s="19" t="str">
        <x:v>PESP-TX-0088</x:v>
      </x:c>
      <x:c r="B18" s="19" t="str">
        <x:v>TX-Parkside Crossing-3400</x:v>
      </x:c>
      <x:c r="C18" s="19" t="str">
        <x:v>Parkside Crossing</x:v>
      </x:c>
      <x:c r="D18" s="19" t="str">
        <x:v>3400 Shoreline Drive</x:v>
      </x:c>
      <x:c r="E18" s="19" t="str">
        <x:v>Austin</x:v>
      </x:c>
      <x:c r="F18" s="19" t="str">
        <x:v>78728</x:v>
      </x:c>
      <x:c r="G18" s="23" t="n">
        <x:v>218</x:v>
      </x:c>
      <x:c r="H18" s="19" t="str">
        <x:v>Nuveen Real Estate</x:v>
      </x:c>
      <x:c r="I18" s="19" t="str">
        <x:v>2016.0</x:v>
      </x:c>
      <x:c r="J18" s="19" t="str">
        <x:v>Yardi</x:v>
      </x:c>
      <x:c r="K18" s="19" t="str">
        <x:v>12/22/2025 7:02pm</x:v>
      </x:c>
      <x:c r="L18" s="19" t="str">
        <x:v>TCAD:444708</x:v>
      </x:c>
      <x:c r="M18" s="19" t="str">
        <x:v>travis_exact_normalized</x:v>
      </x:c>
      <x:c r="N18" s="19" t="str">
        <x:v>CVIII PARKSIDE CROSSING APARTMENTS</x:v>
      </x:c>
      <x:c r="O18" s="19" t="str">
        <x:v>PARKSIDE CROSSING</x:v>
      </x:c>
      <x:c r="P18" s="19"/>
      <x:c r="Q18" s="19" t="str">
        <x:v>False</x:v>
      </x:c>
      <x:c r="R18" s="19" t="str">
        <x:v>True</x:v>
      </x:c>
      <x:c r="S18" s="19"/>
      <x:c r="T18" s="19"/>
      <x:c r="U18" s="19" t="str">
        <x:v>Externally reported by PESP; not independently traced to controlling owner in this crosswalk</x:v>
      </x:c>
      <x:c r="V18" s="19" t="str">
        <x:v>Do not sum raw rows; portfolio/campus overlaps, phases, redevelopment, duplicates, and owner-date conflicts require review</x:v>
      </x:c>
      <x:c r="W18" s="19" t="str">
        <x:v>https://pestakeholder.org/reports/private-equity-multi-family-housing-tracker/</x:v>
      </x:c>
    </x:row>
    <x:row r="19" ht="24" hidden="0" customHeight="1">
      <x:c r="A19" s="19" t="str">
        <x:v>PESP-TX-0089</x:v>
      </x:c>
      <x:c r="B19" s="19" t="str">
        <x:v>TX-Camber Ranch-5005</x:v>
      </x:c>
      <x:c r="C19" s="19" t="str">
        <x:v>Camber Ranch</x:v>
      </x:c>
      <x:c r="D19" s="19" t="str">
        <x:v>5005 E Parmer Ln</x:v>
      </x:c>
      <x:c r="E19" s="19" t="str">
        <x:v>Austin</x:v>
      </x:c>
      <x:c r="F19" s="19"/>
      <x:c r="G19" s="23" t="n">
        <x:v>483</x:v>
      </x:c>
      <x:c r="H19" s="19" t="str">
        <x:v>Bridge Investment Group</x:v>
      </x:c>
      <x:c r="I19" s="19"/>
      <x:c r="J19" s="19" t="str">
        <x:v>CoStar</x:v>
      </x:c>
      <x:c r="K19" s="19" t="str">
        <x:v>12/22/2025 7:03pm</x:v>
      </x:c>
      <x:c r="L19" s="19" t="str">
        <x:v>TCAD:442714</x:v>
      </x:c>
      <x:c r="M19" s="19" t="str">
        <x:v>travis_exact_normalized</x:v>
      </x:c>
      <x:c r="N19" s="19" t="str">
        <x:v>LEGACY ON PARMER OWNER LLC</x:v>
      </x:c>
      <x:c r="O19" s="19" t="str">
        <x:v>CAMBER RANCH ON PALMER</x:v>
      </x:c>
      <x:c r="P19" s="19"/>
      <x:c r="Q19" s="19" t="str">
        <x:v>False</x:v>
      </x:c>
      <x:c r="R19" s="19" t="str">
        <x:v>True</x:v>
      </x:c>
      <x:c r="S19" s="19"/>
      <x:c r="T19" s="19"/>
      <x:c r="U19" s="19" t="str">
        <x:v>Externally reported by PESP; not independently traced to controlling owner in this crosswalk</x:v>
      </x:c>
      <x:c r="V19" s="19" t="str">
        <x:v>Do not sum raw rows; portfolio/campus overlaps, phases, redevelopment, duplicates, and owner-date conflicts require review</x:v>
      </x:c>
      <x:c r="W19" s="19" t="str">
        <x:v>https://pestakeholder.org/reports/private-equity-multi-family-housing-tracker/</x:v>
      </x:c>
    </x:row>
    <x:row r="20" ht="96" hidden="0" customHeight="1">
      <x:c r="A20" s="19" t="str">
        <x:v>PESP-TX-0090</x:v>
      </x:c>
      <x:c r="B20" s="19" t="str">
        <x:v>TX-Alexan Riverside-1400</x:v>
      </x:c>
      <x:c r="C20" s="19" t="str">
        <x:v>Alexan Riverside</x:v>
      </x:c>
      <x:c r="D20" s="19" t="str">
        <x:v>1400 Royal Crest Dr</x:v>
      </x:c>
      <x:c r="E20" s="19" t="str">
        <x:v>Austin</x:v>
      </x:c>
      <x:c r="F20" s="19"/>
      <x:c r="G20" s="23" t="n">
        <x:v>313</x:v>
      </x:c>
      <x:c r="H20" s="19" t="str">
        <x:v>Crow Holdgins</x:v>
      </x:c>
      <x:c r="I20" s="19"/>
      <x:c r="J20" s="19" t="str">
        <x:v>CoStar</x:v>
      </x:c>
      <x:c r="K20" s="19" t="str">
        <x:v>12/22/2025 7:00pm</x:v>
      </x:c>
      <x:c r="L20" s="19"/>
      <x:c r="M20" s="19" t="str">
        <x:v>needs_address_review</x:v>
      </x:c>
      <x:c r="N20" s="19"/>
      <x:c r="O20" s="19"/>
      <x:c r="P20" s="19"/>
      <x:c r="Q20" s="19"/>
      <x:c r="R20" s="19"/>
      <x:c r="S20" s="19" t="str">
        <x:v>103457 1400 RABB RD  score=0.645 | 199626 1400 RIO GRANDE ST 1400 RIO GRANDE (CASA GRANDE) score=0.595 | 109041 1400 LORRAIN ST WELLER-MEYERS-MORRISION HOUSE score=0.588</x:v>
      </x:c>
      <x:c r="T20" s="19"/>
      <x:c r="U20" s="19" t="str">
        <x:v>Externally reported by PESP; not independently traced to controlling owner in this crosswalk</x:v>
      </x:c>
      <x:c r="V20" s="19" t="str">
        <x:v>Do not sum raw rows; portfolio/campus overlaps, phases, redevelopment, duplicates, and owner-date conflicts require review</x:v>
      </x:c>
      <x:c r="W20" s="19" t="str">
        <x:v>https://pestakeholder.org/reports/private-equity-multi-family-housing-tracker/</x:v>
      </x:c>
    </x:row>
    <x:row r="21" ht="24" hidden="0" customHeight="1">
      <x:c r="A21" s="19" t="str">
        <x:v>PESP-TX-0091</x:v>
      </x:c>
      <x:c r="B21" s="19" t="str">
        <x:v>TX-Mirador-Pearce</x:v>
      </x:c>
      <x:c r="C21" s="19" t="str">
        <x:v>Mirador</x:v>
      </x:c>
      <x:c r="D21" s="19" t="str">
        <x:v>Pearce Lane &amp; Timber Hills Drive</x:v>
      </x:c>
      <x:c r="E21" s="19" t="str">
        <x:v>Austin</x:v>
      </x:c>
      <x:c r="F21" s="19" t="str">
        <x:v>78617</x:v>
      </x:c>
      <x:c r="G21" s="23" t="n">
        <x:v>500</x:v>
      </x:c>
      <x:c r="H21" s="19" t="str">
        <x:v>Hines Interests</x:v>
      </x:c>
      <x:c r="I21" s="19"/>
      <x:c r="J21" s="19" t="str">
        <x:v>Yardi</x:v>
      </x:c>
      <x:c r="K21" s="19" t="str">
        <x:v>12/22/2025 7:00pm</x:v>
      </x:c>
      <x:c r="L21" s="19"/>
      <x:c r="M21" s="19" t="str">
        <x:v>unmatched</x:v>
      </x:c>
      <x:c r="N21" s="19"/>
      <x:c r="O21" s="19"/>
      <x:c r="P21" s="19"/>
      <x:c r="Q21" s="19"/>
      <x:c r="R21" s="19"/>
      <x:c r="S21" s="19"/>
      <x:c r="T21" s="19"/>
      <x:c r="U21" s="19" t="str">
        <x:v>Externally reported by PESP; not independently traced to controlling owner in this crosswalk</x:v>
      </x:c>
      <x:c r="V21" s="19" t="str">
        <x:v>Do not sum raw rows; portfolio/campus overlaps, phases, redevelopment, duplicates, and owner-date conflicts require review</x:v>
      </x:c>
      <x:c r="W21" s="19" t="str">
        <x:v>https://pestakeholder.org/reports/private-equity-multi-family-housing-tracker/</x:v>
      </x:c>
    </x:row>
    <x:row r="22" ht="24" hidden="0" customHeight="1">
      <x:c r="A22" s="19" t="str">
        <x:v>PESP-TX-0092</x:v>
      </x:c>
      <x:c r="B22" s="19" t="str">
        <x:v>TX-Alexan Rivercrest-1301</x:v>
      </x:c>
      <x:c r="C22" s="19" t="str">
        <x:v>Alexan Rivercrest</x:v>
      </x:c>
      <x:c r="D22" s="19" t="str">
        <x:v>1301 Parker Lane</x:v>
      </x:c>
      <x:c r="E22" s="19" t="str">
        <x:v>Austin</x:v>
      </x:c>
      <x:c r="F22" s="19" t="str">
        <x:v>78741</x:v>
      </x:c>
      <x:c r="G22" s="23" t="n">
        <x:v>300</x:v>
      </x:c>
      <x:c r="H22" s="19" t="str">
        <x:v>Trammell Crow Residential</x:v>
      </x:c>
      <x:c r="I22" s="19"/>
      <x:c r="J22" s="19" t="str">
        <x:v>Yardi</x:v>
      </x:c>
      <x:c r="K22" s="19" t="str">
        <x:v>12/22/2025 7:00pm</x:v>
      </x:c>
      <x:c r="L22" s="19" t="str">
        <x:v>TCAD:285452</x:v>
      </x:c>
      <x:c r="M22" s="19" t="str">
        <x:v>travis_exact_normalized</x:v>
      </x:c>
      <x:c r="N22" s="19" t="str">
        <x:v>ARS2 APARTMENTS L L C</x:v>
      </x:c>
      <x:c r="O22" s="19" t="str">
        <x:v>ALEXAN RIVERCREST</x:v>
      </x:c>
      <x:c r="P22" s="19"/>
      <x:c r="Q22" s="19" t="str">
        <x:v>True</x:v>
      </x:c>
      <x:c r="R22" s="19" t="str">
        <x:v>True</x:v>
      </x:c>
      <x:c r="S22" s="19"/>
      <x:c r="T22" s="19"/>
      <x:c r="U22" s="19" t="str">
        <x:v>Externally reported by PESP; not independently traced to controlling owner in this crosswalk</x:v>
      </x:c>
      <x:c r="V22" s="19" t="str">
        <x:v>Do not sum raw rows; portfolio/campus overlaps, phases, redevelopment, duplicates, and owner-date conflicts require review</x:v>
      </x:c>
      <x:c r="W22" s="19" t="str">
        <x:v>https://pestakeholder.org/reports/private-equity-multi-family-housing-tracker/</x:v>
      </x:c>
    </x:row>
    <x:row r="23" ht="24" hidden="0" customHeight="1">
      <x:c r="A23" s="19" t="str">
        <x:v>PESP-TX-0093</x:v>
      </x:c>
      <x:c r="B23" s="19" t="str">
        <x:v>TX-Alexan Waterloo-700</x:v>
      </x:c>
      <x:c r="C23" s="19" t="str">
        <x:v>Alexan Waterloo</x:v>
      </x:c>
      <x:c r="D23" s="19" t="str">
        <x:v>700 East 11th Street</x:v>
      </x:c>
      <x:c r="E23" s="19" t="str">
        <x:v>Austin</x:v>
      </x:c>
      <x:c r="F23" s="19" t="str">
        <x:v>78701</x:v>
      </x:c>
      <x:c r="G23" s="23" t="n">
        <x:v>272</x:v>
      </x:c>
      <x:c r="H23" s="19" t="str">
        <x:v>Trammell Crow Residential</x:v>
      </x:c>
      <x:c r="I23" s="19"/>
      <x:c r="J23" s="19" t="str">
        <x:v>Yardi</x:v>
      </x:c>
      <x:c r="K23" s="19" t="str">
        <x:v>12/22/2025 7:00pm</x:v>
      </x:c>
      <x:c r="L23" s="19" t="str">
        <x:v>TCAD:909700</x:v>
      </x:c>
      <x:c r="M23" s="19" t="str">
        <x:v>travis_exact_normalized</x:v>
      </x:c>
      <x:c r="N23" s="19" t="str">
        <x:v>CH MF BTH II/AUSTIN WALLER</x:v>
      </x:c>
      <x:c r="O23" s="19" t="str">
        <x:v>ALEXAN WATERLOO</x:v>
      </x:c>
      <x:c r="P23" s="19"/>
      <x:c r="Q23" s="19" t="str">
        <x:v>True</x:v>
      </x:c>
      <x:c r="R23" s="19" t="str">
        <x:v>False</x:v>
      </x:c>
      <x:c r="S23" s="19"/>
      <x:c r="T23" s="19" t="str">
        <x:v> Shared account TCAD:909700: Alexan Waterloo; 272.0 units; Trammell Crow Residential | Alexan Waterloo; 272.0 units; Crow Holdgins</x:v>
      </x:c>
      <x:c r="U23" s="19" t="str">
        <x:v>Externally reported by PESP; not independently traced to controlling owner in this crosswalk</x:v>
      </x:c>
      <x:c r="V23" s="19" t="str">
        <x:v>Do not sum raw rows; portfolio/campus overlaps, phases, redevelopment, duplicates, and owner-date conflicts require review</x:v>
      </x:c>
      <x:c r="W23" s="19" t="str">
        <x:v>https://pestakeholder.org/reports/private-equity-multi-family-housing-tracker/</x:v>
      </x:c>
    </x:row>
    <x:row r="24" ht="24" hidden="0" customHeight="1">
      <x:c r="A24" s="19" t="str">
        <x:v>PESP-TX-0094</x:v>
      </x:c>
      <x:c r="B24" s="19" t="str">
        <x:v>TX-Canyon Springs-7700</x:v>
      </x:c>
      <x:c r="C24" s="19" t="str">
        <x:v>Canyon Springs</x:v>
      </x:c>
      <x:c r="D24" s="19" t="str">
        <x:v>7700 North Capital of Texas Hwy</x:v>
      </x:c>
      <x:c r="E24" s="19" t="str">
        <x:v>Austin</x:v>
      </x:c>
      <x:c r="F24" s="19" t="str">
        <x:v>78731</x:v>
      </x:c>
      <x:c r="G24" s="23" t="n">
        <x:v>195</x:v>
      </x:c>
      <x:c r="H24" s="19" t="str">
        <x:v>UBS Realty Investors</x:v>
      </x:c>
      <x:c r="I24" s="19" t="str">
        <x:v>1998.0</x:v>
      </x:c>
      <x:c r="J24" s="19" t="str">
        <x:v>Yardi</x:v>
      </x:c>
      <x:c r="K24" s="19" t="str">
        <x:v>12/22/2025 7:00pm</x:v>
      </x:c>
      <x:c r="L24" s="19" t="str">
        <x:v>TCAD:496400</x:v>
      </x:c>
      <x:c r="M24" s="19" t="str">
        <x:v>travis_exact_normalized</x:v>
      </x:c>
      <x:c r="N24" s="19" t="str">
        <x:v>CANYON SPRINGS INVESTMENT PARTNERS LP</x:v>
      </x:c>
      <x:c r="O24" s="19" t="str">
        <x:v>CANYON SPRINGS</x:v>
      </x:c>
      <x:c r="P24" s="19"/>
      <x:c r="Q24" s="19" t="str">
        <x:v>True</x:v>
      </x:c>
      <x:c r="R24" s="19" t="str">
        <x:v>True</x:v>
      </x:c>
      <x:c r="S24" s="19"/>
      <x:c r="T24" s="19"/>
      <x:c r="U24" s="19" t="str">
        <x:v>Externally reported by PESP; not independently traced to controlling owner in this crosswalk</x:v>
      </x:c>
      <x:c r="V24" s="19" t="str">
        <x:v>Do not sum raw rows; portfolio/campus overlaps, phases, redevelopment, duplicates, and owner-date conflicts require review</x:v>
      </x:c>
      <x:c r="W24" s="19" t="str">
        <x:v>https://pestakeholder.org/reports/private-equity-multi-family-housing-tracker/</x:v>
      </x:c>
    </x:row>
    <x:row r="25" ht="36" hidden="0" customHeight="1">
      <x:c r="A25" s="19" t="str">
        <x:v>PESP-TX-0095</x:v>
      </x:c>
      <x:c r="B25" s="19" t="str">
        <x:v>TX-Morgan, The-1801</x:v>
      </x:c>
      <x:c r="C25" s="19" t="str">
        <x:v>Morgan, The</x:v>
      </x:c>
      <x:c r="D25" s="19" t="str">
        <x:v>1801 Wells Branch Pkwy</x:v>
      </x:c>
      <x:c r="E25" s="19" t="str">
        <x:v>Austin</x:v>
      </x:c>
      <x:c r="F25" s="19" t="str">
        <x:v>78728</x:v>
      </x:c>
      <x:c r="G25" s="23" t="n">
        <x:v>504</x:v>
      </x:c>
      <x:c r="H25" s="19" t="str">
        <x:v>CAF Capital Partners</x:v>
      </x:c>
      <x:c r="I25" s="19" t="str">
        <x:v>2021.0</x:v>
      </x:c>
      <x:c r="J25" s="19" t="str">
        <x:v>Yardi</x:v>
      </x:c>
      <x:c r="K25" s="19" t="str">
        <x:v>12/22/2025 7:03pm</x:v>
      </x:c>
      <x:c r="L25" s="19" t="str">
        <x:v>TCAD:272667;TCAD:1010053</x:v>
      </x:c>
      <x:c r="M25" s="19" t="str">
        <x:v>travis_exact_normalized</x:v>
      </x:c>
      <x:c r="N25" s="19" t="str">
        <x:v>PECOS HOUSING FINANCE CORPORATION;CAF-CITYMARK MORGAN OWNER LLC</x:v>
      </x:c>
      <x:c r="O25" s="19" t="str">
        <x:v>THE MORGAN;THE MORGAN</x:v>
      </x:c>
      <x:c r="P25" s="19" t="str">
        <x:v>;</x:v>
      </x:c>
      <x:c r="Q25" s="19" t="str">
        <x:v>False</x:v>
      </x:c>
      <x:c r="R25" s="19" t="str">
        <x:v>True</x:v>
      </x:c>
      <x:c r="S25" s="19"/>
      <x:c r="T25" s="19"/>
      <x:c r="U25" s="19" t="str">
        <x:v>Externally reported by PESP; not independently traced to controlling owner in this crosswalk</x:v>
      </x:c>
      <x:c r="V25" s="19" t="str">
        <x:v>Do not sum raw rows; portfolio/campus overlaps, phases, redevelopment, duplicates, and owner-date conflicts require review</x:v>
      </x:c>
      <x:c r="W25" s="19" t="str">
        <x:v>https://pestakeholder.org/reports/private-equity-multi-family-housing-tracker/</x:v>
      </x:c>
    </x:row>
    <x:row r="26" ht="24" hidden="0" customHeight="1">
      <x:c r="A26" s="19" t="str">
        <x:v>PESP-TX-0096</x:v>
      </x:c>
      <x:c r="B26" s="19" t="str">
        <x:v>TX-Berkshire Lakeway-5313</x:v>
      </x:c>
      <x:c r="C26" s="19" t="str">
        <x:v>Berkshire Lakeway</x:v>
      </x:c>
      <x:c r="D26" s="19" t="str">
        <x:v>5313 Serene Hills Drive</x:v>
      </x:c>
      <x:c r="E26" s="19" t="str">
        <x:v>Austin</x:v>
      </x:c>
      <x:c r="F26" s="19" t="str">
        <x:v>78738</x:v>
      </x:c>
      <x:c r="G26" s="23" t="n">
        <x:v>350</x:v>
      </x:c>
      <x:c r="H26" s="19" t="str">
        <x:v>Berkshire Residential Investments</x:v>
      </x:c>
      <x:c r="I26" s="19" t="str">
        <x:v>2020.0</x:v>
      </x:c>
      <x:c r="J26" s="19" t="str">
        <x:v>Yardi</x:v>
      </x:c>
      <x:c r="K26" s="19" t="str">
        <x:v>12/22/2025 7:02pm</x:v>
      </x:c>
      <x:c r="L26" s="19" t="str">
        <x:v>TCAD:837234</x:v>
      </x:c>
      <x:c r="M26" s="19" t="str">
        <x:v>travis_exact_normalized</x:v>
      </x:c>
      <x:c r="N26" s="19" t="str">
        <x:v>BMEF LAKEWAY LLC</x:v>
      </x:c>
      <x:c r="O26" s="19" t="str">
        <x:v>MANSIONS AT LAKEWAY</x:v>
      </x:c>
      <x:c r="P26" s="19"/>
      <x:c r="Q26" s="19" t="str">
        <x:v>False</x:v>
      </x:c>
      <x:c r="R26" s="19" t="str">
        <x:v>True</x:v>
      </x:c>
      <x:c r="S26" s="19"/>
      <x:c r="T26" s="19"/>
      <x:c r="U26" s="19" t="str">
        <x:v>Externally reported by PESP; not independently traced to controlling owner in this crosswalk</x:v>
      </x:c>
      <x:c r="V26" s="19" t="str">
        <x:v>Do not sum raw rows; portfolio/campus overlaps, phases, redevelopment, duplicates, and owner-date conflicts require review</x:v>
      </x:c>
      <x:c r="W26" s="19" t="str">
        <x:v>https://pestakeholder.org/reports/private-equity-multi-family-housing-tracker/</x:v>
      </x:c>
    </x:row>
    <x:row r="27" ht="24" hidden="0" customHeight="1">
      <x:c r="A27" s="19" t="str">
        <x:v>PESP-TX-0097</x:v>
      </x:c>
      <x:c r="B27" s="19" t="str">
        <x:v>TX-Reveal at Onion Creek-12000</x:v>
      </x:c>
      <x:c r="C27" s="19" t="str">
        <x:v>Reveal at Onion Creek</x:v>
      </x:c>
      <x:c r="D27" s="19" t="str">
        <x:v>12000 South IH 35 Frontage Road</x:v>
      </x:c>
      <x:c r="E27" s="19" t="str">
        <x:v>Austin</x:v>
      </x:c>
      <x:c r="F27" s="19" t="str">
        <x:v>78747</x:v>
      </x:c>
      <x:c r="G27" s="23" t="n">
        <x:v>434</x:v>
      </x:c>
      <x:c r="H27" s="19" t="str">
        <x:v>Berkshire Residential Investments</x:v>
      </x:c>
      <x:c r="I27" s="19" t="str">
        <x:v>2021.0</x:v>
      </x:c>
      <x:c r="J27" s="19" t="str">
        <x:v>Yardi</x:v>
      </x:c>
      <x:c r="K27" s="19" t="str">
        <x:v>12/22/2025 7:02pm</x:v>
      </x:c>
      <x:c r="L27" s="19" t="str">
        <x:v>TCAD:351956</x:v>
      </x:c>
      <x:c r="M27" s="19" t="str">
        <x:v>travis_exact_normalized</x:v>
      </x:c>
      <x:c r="N27" s="19" t="str">
        <x:v>BVF-V ONION CREEK LLC</x:v>
      </x:c>
      <x:c r="O27" s="19" t="str">
        <x:v>REVEAL AT ONION CREEK</x:v>
      </x:c>
      <x:c r="P27" s="19"/>
      <x:c r="Q27" s="19" t="str">
        <x:v>False</x:v>
      </x:c>
      <x:c r="R27" s="19" t="str">
        <x:v>True</x:v>
      </x:c>
      <x:c r="S27" s="19"/>
      <x:c r="T27" s="19"/>
      <x:c r="U27" s="19" t="str">
        <x:v>Externally reported by PESP; not independently traced to controlling owner in this crosswalk</x:v>
      </x:c>
      <x:c r="V27" s="19" t="str">
        <x:v>Do not sum raw rows; portfolio/campus overlaps, phases, redevelopment, duplicates, and owner-date conflicts require review</x:v>
      </x:c>
      <x:c r="W27" s="19" t="str">
        <x:v>https://pestakeholder.org/reports/private-equity-multi-family-housing-tracker/</x:v>
      </x:c>
    </x:row>
    <x:row r="28" ht="24" hidden="0" customHeight="1">
      <x:c r="A28" s="19" t="str">
        <x:v>PESP-TX-0098</x:v>
      </x:c>
      <x:c r="B28" s="19" t="str">
        <x:v>TX-South Lamar Village-3505</x:v>
      </x:c>
      <x:c r="C28" s="19" t="str">
        <x:v>South Lamar Village</x:v>
      </x:c>
      <x:c r="D28" s="19" t="str">
        <x:v>3505 South Lamar Blvd</x:v>
      </x:c>
      <x:c r="E28" s="19" t="str">
        <x:v>Austin</x:v>
      </x:c>
      <x:c r="F28" s="19" t="str">
        <x:v>78704</x:v>
      </x:c>
      <x:c r="G28" s="23" t="n">
        <x:v>208</x:v>
      </x:c>
      <x:c r="H28" s="19" t="str">
        <x:v>Blackstone (LivCor)</x:v>
      </x:c>
      <x:c r="I28" s="19" t="str">
        <x:v>2015.0</x:v>
      </x:c>
      <x:c r="J28" s="19" t="str">
        <x:v>Yardi</x:v>
      </x:c>
      <x:c r="K28" s="19" t="str">
        <x:v>12/22/2025 7:03pm</x:v>
      </x:c>
      <x:c r="L28" s="19" t="str">
        <x:v>TCAD:306031</x:v>
      </x:c>
      <x:c r="M28" s="19" t="str">
        <x:v>travis_exact_normalized</x:v>
      </x:c>
      <x:c r="N28" s="19" t="str">
        <x:v>RRE WOODMOOR HOLDINGS LLC</x:v>
      </x:c>
      <x:c r="O28" s="19" t="str">
        <x:v>SOUTH LAMAR VILLAGE (WOODMOOR)</x:v>
      </x:c>
      <x:c r="P28" s="19"/>
      <x:c r="Q28" s="19" t="str">
        <x:v>True</x:v>
      </x:c>
      <x:c r="R28" s="19" t="str">
        <x:v>True</x:v>
      </x:c>
      <x:c r="S28" s="19"/>
      <x:c r="T28" s="19"/>
      <x:c r="U28" s="19" t="str">
        <x:v>Externally reported by PESP; not independently traced to controlling owner in this crosswalk</x:v>
      </x:c>
      <x:c r="V28" s="19" t="str">
        <x:v>Do not sum raw rows; portfolio/campus overlaps, phases, redevelopment, duplicates, and owner-date conflicts require review</x:v>
      </x:c>
      <x:c r="W28" s="19" t="str">
        <x:v>https://pestakeholder.org/reports/private-equity-multi-family-housing-tracker/</x:v>
      </x:c>
    </x:row>
    <x:row r="29" ht="24" hidden="0" customHeight="1">
      <x:c r="A29" s="19" t="str">
        <x:v>PESP-TX-0099</x:v>
      </x:c>
      <x:c r="B29" s="19" t="str">
        <x:v>TX-Cortland Southpark Terraces-10001</x:v>
      </x:c>
      <x:c r="C29" s="19" t="str">
        <x:v>Cortland Southpark Terraces</x:v>
      </x:c>
      <x:c r="D29" s="19" t="str">
        <x:v>10001 S 1st St</x:v>
      </x:c>
      <x:c r="E29" s="19" t="str">
        <x:v>Austin</x:v>
      </x:c>
      <x:c r="F29" s="19"/>
      <x:c r="G29" s="23" t="n">
        <x:v>544</x:v>
      </x:c>
      <x:c r="H29" s="19" t="str">
        <x:v>Cortland</x:v>
      </x:c>
      <x:c r="I29" s="19" t="str">
        <x:v>2021.0</x:v>
      </x:c>
      <x:c r="J29" s="19" t="str">
        <x:v>CoStar</x:v>
      </x:c>
      <x:c r="K29" s="19" t="str">
        <x:v>12/22/2025 7:02pm</x:v>
      </x:c>
      <x:c r="L29" s="19" t="str">
        <x:v>TCAD:901742</x:v>
      </x:c>
      <x:c r="M29" s="19" t="str">
        <x:v>travis_exact_normalized</x:v>
      </x:c>
      <x:c r="N29" s="19" t="str">
        <x:v>ESTATES TX PARTNERS LLC</x:v>
      </x:c>
      <x:c r="O29" s="19" t="str">
        <x:v>CORTLAND SOUTHPARK TERRACES</x:v>
      </x:c>
      <x:c r="P29" s="19"/>
      <x:c r="Q29" s="19" t="str">
        <x:v>True</x:v>
      </x:c>
      <x:c r="R29" s="19" t="str">
        <x:v>True</x:v>
      </x:c>
      <x:c r="S29" s="19"/>
      <x:c r="T29" s="19" t="str">
        <x:v> Shared account TCAD:901742: Cortland Southpark Terraces; 544.0 units; Cortland | Cortland Southpark Terraces; 544.0 units; Blackstone (LivCor)</x:v>
      </x:c>
      <x:c r="U29" s="19" t="str">
        <x:v>Externally reported by PESP; not independently traced to controlling owner in this crosswalk</x:v>
      </x:c>
      <x:c r="V29" s="19" t="str">
        <x:v>Do not sum raw rows; portfolio/campus overlaps, phases, redevelopment, duplicates, and owner-date conflicts require review</x:v>
      </x:c>
      <x:c r="W29" s="19" t="str">
        <x:v>https://pestakeholder.org/reports/private-equity-multi-family-housing-tracker/</x:v>
      </x:c>
    </x:row>
    <x:row r="30" ht="24" hidden="0" customHeight="1">
      <x:c r="A30" s="19" t="str">
        <x:v>PESP-TX-0100</x:v>
      </x:c>
      <x:c r="B30" s="19" t="str">
        <x:v>TX-Elan East-2900</x:v>
      </x:c>
      <x:c r="C30" s="19" t="str">
        <x:v>Elan East</x:v>
      </x:c>
      <x:c r="D30" s="19" t="str">
        <x:v>2900 Manor Road</x:v>
      </x:c>
      <x:c r="E30" s="19" t="str">
        <x:v>Austin</x:v>
      </x:c>
      <x:c r="F30" s="19" t="str">
        <x:v>78722</x:v>
      </x:c>
      <x:c r="G30" s="23" t="n">
        <x:v>251</x:v>
      </x:c>
      <x:c r="H30" s="19" t="str">
        <x:v>Eaton Vance Management</x:v>
      </x:c>
      <x:c r="I30" s="19" t="str">
        <x:v>2014.0</x:v>
      </x:c>
      <x:c r="J30" s="19" t="str">
        <x:v>Yardi</x:v>
      </x:c>
      <x:c r="K30" s="19" t="str">
        <x:v>12/22/2025 7:02pm</x:v>
      </x:c>
      <x:c r="L30" s="19" t="str">
        <x:v>TCAD:207519</x:v>
      </x:c>
      <x:c r="M30" s="19" t="str">
        <x:v>travis_exact_normalized</x:v>
      </x:c>
      <x:c r="N30" s="19" t="str">
        <x:v>BEL ELAN LLC</x:v>
      </x:c>
      <x:c r="O30" s="19" t="str">
        <x:v>ELAN EAST</x:v>
      </x:c>
      <x:c r="P30" s="19"/>
      <x:c r="Q30" s="19" t="str">
        <x:v>True</x:v>
      </x:c>
      <x:c r="R30" s="19" t="str">
        <x:v>True</x:v>
      </x:c>
      <x:c r="S30" s="19"/>
      <x:c r="T30" s="19"/>
      <x:c r="U30" s="19" t="str">
        <x:v>Externally reported by PESP; not independently traced to controlling owner in this crosswalk</x:v>
      </x:c>
      <x:c r="V30" s="19" t="str">
        <x:v>Do not sum raw rows; portfolio/campus overlaps, phases, redevelopment, duplicates, and owner-date conflicts require review</x:v>
      </x:c>
      <x:c r="W30" s="19" t="str">
        <x:v>https://pestakeholder.org/reports/private-equity-multi-family-housing-tracker/</x:v>
      </x:c>
    </x:row>
    <x:row r="31" ht="24" hidden="0" customHeight="1">
      <x:c r="A31" s="19" t="str">
        <x:v>PESP-TX-0101</x:v>
      </x:c>
      <x:c r="B31" s="19" t="str">
        <x:v>TX-Dominion at RIATA-12320</x:v>
      </x:c>
      <x:c r="C31" s="19" t="str">
        <x:v>Dominion at RIATA</x:v>
      </x:c>
      <x:c r="D31" s="19" t="str">
        <x:v>12320 Alameda Trace Circle</x:v>
      </x:c>
      <x:c r="E31" s="19" t="str">
        <x:v>Austin</x:v>
      </x:c>
      <x:c r="F31" s="19" t="str">
        <x:v>78727</x:v>
      </x:c>
      <x:c r="G31" s="23" t="n">
        <x:v>153</x:v>
      </x:c>
      <x:c r="H31" s="19" t="str">
        <x:v>Blackstone (LivCor)</x:v>
      </x:c>
      <x:c r="I31" s="19" t="str">
        <x:v>2017.0</x:v>
      </x:c>
      <x:c r="J31" s="19" t="str">
        <x:v>Yardi</x:v>
      </x:c>
      <x:c r="K31" s="19" t="str">
        <x:v>12/22/2025 7:02pm</x:v>
      </x:c>
      <x:c r="L31" s="19" t="str">
        <x:v>TCAD:439992</x:v>
      </x:c>
      <x:c r="M31" s="19" t="str">
        <x:v>travis_exact_normalized</x:v>
      </x:c>
      <x:c r="N31" s="19" t="str">
        <x:v>BPP ALPHABET MF RIATA LP</x:v>
      </x:c>
      <x:c r="O31" s="19" t="str">
        <x:v>RIATA THE ENCLAVE</x:v>
      </x:c>
      <x:c r="P31" s="19"/>
      <x:c r="Q31" s="19" t="str">
        <x:v>True</x:v>
      </x:c>
      <x:c r="R31" s="19" t="str">
        <x:v>True</x:v>
      </x:c>
      <x:c r="S31" s="19"/>
      <x:c r="T31" s="19" t="str">
        <x:v> RIATA campus overlap: source Riata total 2,047 overlaps named component villages, including reported 1,218 units in components. Do not add campus and component rows.</x:v>
      </x:c>
      <x:c r="U31" s="19" t="str">
        <x:v>Externally reported by PESP; not independently traced to controlling owner in this crosswalk</x:v>
      </x:c>
      <x:c r="V31" s="19" t="str">
        <x:v>Do not sum raw rows; portfolio/campus overlaps, phases, redevelopment, duplicates, and owner-date conflicts require review</x:v>
      </x:c>
      <x:c r="W31" s="19" t="str">
        <x:v>https://pestakeholder.org/reports/private-equity-multi-family-housing-tracker/</x:v>
      </x:c>
    </x:row>
    <x:row r="32" ht="24" hidden="0" customHeight="1">
      <x:c r="A32" s="19" t="str">
        <x:v>PESP-TX-0102</x:v>
      </x:c>
      <x:c r="B32" s="19" t="str">
        <x:v>TX-Bell Lakeshore-2515</x:v>
      </x:c>
      <x:c r="C32" s="19" t="str">
        <x:v>Bell Lakeshore</x:v>
      </x:c>
      <x:c r="D32" s="19" t="str">
        <x:v>2515 Elmont Drive</x:v>
      </x:c>
      <x:c r="E32" s="19" t="str">
        <x:v>Austin</x:v>
      </x:c>
      <x:c r="F32" s="19" t="str">
        <x:v>78741</x:v>
      </x:c>
      <x:c r="G32" s="23" t="n">
        <x:v>339</x:v>
      </x:c>
      <x:c r="H32" s="19" t="str">
        <x:v>Bell Partners</x:v>
      </x:c>
      <x:c r="I32" s="19" t="str">
        <x:v>2021.0</x:v>
      </x:c>
      <x:c r="J32" s="19" t="str">
        <x:v>Yardi</x:v>
      </x:c>
      <x:c r="K32" s="19" t="str">
        <x:v>12/22/2025 7:01pm</x:v>
      </x:c>
      <x:c r="L32" s="19" t="str">
        <x:v>TCAD:285503</x:v>
      </x:c>
      <x:c r="M32" s="19" t="str">
        <x:v>travis_exact_normalized</x:v>
      </x:c>
      <x:c r="N32" s="19" t="str">
        <x:v>BCF 1 LAKESHORE LLC</x:v>
      </x:c>
      <x:c r="O32" s="19" t="str">
        <x:v>BELL LAKESHORE</x:v>
      </x:c>
      <x:c r="P32" s="19"/>
      <x:c r="Q32" s="19" t="str">
        <x:v>True</x:v>
      </x:c>
      <x:c r="R32" s="19" t="str">
        <x:v>True</x:v>
      </x:c>
      <x:c r="S32" s="19"/>
      <x:c r="T32" s="19"/>
      <x:c r="U32" s="19" t="str">
        <x:v>Externally reported by PESP; not independently traced to controlling owner in this crosswalk</x:v>
      </x:c>
      <x:c r="V32" s="19" t="str">
        <x:v>Do not sum raw rows; portfolio/campus overlaps, phases, redevelopment, duplicates, and owner-date conflicts require review</x:v>
      </x:c>
      <x:c r="W32" s="19" t="str">
        <x:v>https://pestakeholder.org/reports/private-equity-multi-family-housing-tracker/</x:v>
      </x:c>
    </x:row>
    <x:row r="33" ht="24" hidden="0" customHeight="1">
      <x:c r="A33" s="19" t="str">
        <x:v>PESP-TX-0103</x:v>
      </x:c>
      <x:c r="B33" s="19" t="str">
        <x:v>TX-Riata-12300</x:v>
      </x:c>
      <x:c r="C33" s="19" t="str">
        <x:v>Riata</x:v>
      </x:c>
      <x:c r="D33" s="19" t="str">
        <x:v>12300 Riata Trace Pky</x:v>
      </x:c>
      <x:c r="E33" s="19" t="str">
        <x:v>Austin</x:v>
      </x:c>
      <x:c r="F33" s="19"/>
      <x:c r="G33" s="23" t="n">
        <x:v>2047</x:v>
      </x:c>
      <x:c r="H33" s="19" t="str">
        <x:v>Blackstone (LivCor)</x:v>
      </x:c>
      <x:c r="I33" s="19" t="str">
        <x:v>2017.0</x:v>
      </x:c>
      <x:c r="J33" s="19" t="str">
        <x:v>CoStar</x:v>
      </x:c>
      <x:c r="K33" s="19" t="str">
        <x:v>12/22/2025 7:01pm</x:v>
      </x:c>
      <x:c r="L33" s="19" t="str">
        <x:v>TCAD:375848</x:v>
      </x:c>
      <x:c r="M33" s="19" t="str">
        <x:v>travis_exact_normalized</x:v>
      </x:c>
      <x:c r="N33" s="19" t="str">
        <x:v>BPP ALPHABET MF RIATA LP</x:v>
      </x:c>
      <x:c r="O33" s="19"/>
      <x:c r="P33" s="19"/>
      <x:c r="Q33" s="19" t="str">
        <x:v>True</x:v>
      </x:c>
      <x:c r="R33" s="19" t="str">
        <x:v>False</x:v>
      </x:c>
      <x:c r="S33" s="19"/>
      <x:c r="T33" s="19" t="str">
        <x:v> RIATA campus overlap: source Riata total 2,047 overlaps named component villages, including reported 1,218 units in components. Do not add campus and component rows.</x:v>
      </x:c>
      <x:c r="U33" s="19" t="str">
        <x:v>Externally reported by PESP; not independently traced to controlling owner in this crosswalk</x:v>
      </x:c>
      <x:c r="V33" s="19" t="str">
        <x:v>Do not sum raw rows; portfolio/campus overlaps, phases, redevelopment, duplicates, and owner-date conflicts require review</x:v>
      </x:c>
      <x:c r="W33" s="19" t="str">
        <x:v>https://pestakeholder.org/reports/private-equity-multi-family-housing-tracker/</x:v>
      </x:c>
    </x:row>
    <x:row r="34" ht="24" hidden="0" customHeight="1">
      <x:c r="A34" s="19" t="str">
        <x:v>PESP-TX-0104</x:v>
      </x:c>
      <x:c r="B34" s="19" t="str">
        <x:v>TX-Sabina-3400</x:v>
      </x:c>
      <x:c r="C34" s="19" t="str">
        <x:v>Sabina</x:v>
      </x:c>
      <x:c r="D34" s="19" t="str">
        <x:v>3400 Harmon Avenue</x:v>
      </x:c>
      <x:c r="E34" s="19" t="str">
        <x:v>Austin</x:v>
      </x:c>
      <x:c r="F34" s="19" t="str">
        <x:v>78705</x:v>
      </x:c>
      <x:c r="G34" s="23" t="n">
        <x:v>298</x:v>
      </x:c>
      <x:c r="H34" s="19" t="str">
        <x:v>CWS Capital Partners</x:v>
      </x:c>
      <x:c r="I34" s="19" t="str">
        <x:v>2019.0</x:v>
      </x:c>
      <x:c r="J34" s="19" t="str">
        <x:v>Yardi</x:v>
      </x:c>
      <x:c r="K34" s="19" t="str">
        <x:v>12/22/2025 7:01pm</x:v>
      </x:c>
      <x:c r="L34" s="19" t="str">
        <x:v>TCAD:771775</x:v>
      </x:c>
      <x:c r="M34" s="19" t="str">
        <x:v>travis_exact_normalized</x:v>
      </x:c>
      <x:c r="N34" s="19" t="str">
        <x:v>CWS BERKELEY LP</x:v>
      </x:c>
      <x:c r="O34" s="19" t="str">
        <x:v>SABINA PH I</x:v>
      </x:c>
      <x:c r="P34" s="19"/>
      <x:c r="Q34" s="19" t="str">
        <x:v>True</x:v>
      </x:c>
      <x:c r="R34" s="19" t="str">
        <x:v>True</x:v>
      </x:c>
      <x:c r="S34" s="19"/>
      <x:c r="T34" s="19"/>
      <x:c r="U34" s="19" t="str">
        <x:v>Externally reported by PESP; not independently traced to controlling owner in this crosswalk</x:v>
      </x:c>
      <x:c r="V34" s="19" t="str">
        <x:v>Do not sum raw rows; portfolio/campus overlaps, phases, redevelopment, duplicates, and owner-date conflicts require review</x:v>
      </x:c>
      <x:c r="W34" s="19" t="str">
        <x:v>https://pestakeholder.org/reports/private-equity-multi-family-housing-tracker/</x:v>
      </x:c>
    </x:row>
    <x:row r="35" ht="24" hidden="0" customHeight="1">
      <x:c r="A35" s="19" t="str">
        <x:v>PESP-TX-0105</x:v>
      </x:c>
      <x:c r="B35" s="19" t="str">
        <x:v>TX-Tacara Steiner Ranch-4306</x:v>
      </x:c>
      <x:c r="C35" s="19" t="str">
        <x:v>Tacara Steiner Ranch</x:v>
      </x:c>
      <x:c r="D35" s="19" t="str">
        <x:v>4306 North Quinlan Park Road</x:v>
      </x:c>
      <x:c r="E35" s="19" t="str">
        <x:v>Austin</x:v>
      </x:c>
      <x:c r="F35" s="19" t="str">
        <x:v>78732</x:v>
      </x:c>
      <x:c r="G35" s="23" t="n">
        <x:v>246</x:v>
      </x:c>
      <x:c r="H35" s="19" t="str">
        <x:v>Nuveen Real Estate</x:v>
      </x:c>
      <x:c r="I35" s="19" t="str">
        <x:v>2018.0</x:v>
      </x:c>
      <x:c r="J35" s="19" t="str">
        <x:v>Yardi</x:v>
      </x:c>
      <x:c r="K35" s="19" t="str">
        <x:v>12/22/2025 7:01pm</x:v>
      </x:c>
      <x:c r="L35" s="19" t="str">
        <x:v>TCAD:831550</x:v>
      </x:c>
      <x:c r="M35" s="19" t="str">
        <x:v>travis_exact_normalized</x:v>
      </x:c>
      <x:c r="N35" s="19" t="str">
        <x:v>NR TACARA AT STEINER RANCH LLC</x:v>
      </x:c>
      <x:c r="O35" s="19" t="str">
        <x:v>TACARA STEINER RANCH</x:v>
      </x:c>
      <x:c r="P35" s="19"/>
      <x:c r="Q35" s="19" t="str">
        <x:v>False</x:v>
      </x:c>
      <x:c r="R35" s="19" t="str">
        <x:v>True</x:v>
      </x:c>
      <x:c r="S35" s="19"/>
      <x:c r="T35" s="19"/>
      <x:c r="U35" s="19" t="str">
        <x:v>Externally reported by PESP; not independently traced to controlling owner in this crosswalk</x:v>
      </x:c>
      <x:c r="V35" s="19" t="str">
        <x:v>Do not sum raw rows; portfolio/campus overlaps, phases, redevelopment, duplicates, and owner-date conflicts require review</x:v>
      </x:c>
      <x:c r="W35" s="19" t="str">
        <x:v>https://pestakeholder.org/reports/private-equity-multi-family-housing-tracker/</x:v>
      </x:c>
    </x:row>
    <x:row r="36" ht="36" hidden="0" customHeight="1">
      <x:c r="A36" s="19" t="str">
        <x:v>PESP-TX-0106</x:v>
      </x:c>
      <x:c r="B36" s="19" t="str">
        <x:v>TX-South Congress Square-500</x:v>
      </x:c>
      <x:c r="C36" s="19" t="str">
        <x:v>South Congress Square</x:v>
      </x:c>
      <x:c r="D36" s="19" t="str">
        <x:v>500 S Congress Ave</x:v>
      </x:c>
      <x:c r="E36" s="19" t="str">
        <x:v>Austin</x:v>
      </x:c>
      <x:c r="F36" s="19"/>
      <x:c r="G36" s="23" t="n">
        <x:v>115</x:v>
      </x:c>
      <x:c r="H36" s="19" t="str">
        <x:v>Related Companies</x:v>
      </x:c>
      <x:c r="I36" s="19" t="str">
        <x:v>2022.0</x:v>
      </x:c>
      <x:c r="J36" s="19" t="str">
        <x:v>CoStar</x:v>
      </x:c>
      <x:c r="K36" s="19" t="str">
        <x:v>12/22/2025 7:01pm</x:v>
      </x:c>
      <x:c r="L36" s="19" t="str">
        <x:v>TCAD:188629</x:v>
      </x:c>
      <x:c r="M36" s="19" t="str">
        <x:v>travis_exact_normalized</x:v>
      </x:c>
      <x:c r="N36" s="19" t="str">
        <x:v>500 SOUTH CONGRESS OWNER LLC</x:v>
      </x:c>
      <x:c r="O36" s="19" t="str">
        <x:v>CONGRESS SQUARE APTS</x:v>
      </x:c>
      <x:c r="P36" s="19"/>
      <x:c r="Q36" s="19" t="str">
        <x:v>True</x:v>
      </x:c>
      <x:c r="R36" s="19" t="str">
        <x:v>True</x:v>
      </x:c>
      <x:c r="S36" s="19"/>
      <x:c r="T36" s="19" t="str">
        <x:v> Shared account TCAD:188629: South Congress Square; 115.0 units; Related Companies | South Congress Square Redevelopment; 800.0 units; Related Companies | South Congress Square; 120.0 units; Related Companies</x:v>
      </x:c>
      <x:c r="U36" s="19" t="str">
        <x:v>Externally reported by PESP; not independently traced to controlling owner in this crosswalk</x:v>
      </x:c>
      <x:c r="V36" s="19" t="str">
        <x:v>Do not sum raw rows; portfolio/campus overlaps, phases, redevelopment, duplicates, and owner-date conflicts require review</x:v>
      </x:c>
      <x:c r="W36" s="19" t="str">
        <x:v>https://pestakeholder.org/reports/private-equity-multi-family-housing-tracker/</x:v>
      </x:c>
    </x:row>
    <x:row r="37" ht="24" hidden="0" customHeight="1">
      <x:c r="A37" s="19" t="str">
        <x:v>PESP-TX-0107</x:v>
      </x:c>
      <x:c r="B37" s="19" t="str">
        <x:v>TX-Marquis SoCo-304</x:v>
      </x:c>
      <x:c r="C37" s="19" t="str">
        <x:v>Marquis SoCo</x:v>
      </x:c>
      <x:c r="D37" s="19" t="str">
        <x:v>304 East William Cannon Drive</x:v>
      </x:c>
      <x:c r="E37" s="19" t="str">
        <x:v>Austin</x:v>
      </x:c>
      <x:c r="F37" s="19" t="str">
        <x:v>78745</x:v>
      </x:c>
      <x:c r="G37" s="23" t="n">
        <x:v>140</x:v>
      </x:c>
      <x:c r="H37" s="19" t="str">
        <x:v>CWS Capital Partners</x:v>
      </x:c>
      <x:c r="I37" s="19"/>
      <x:c r="J37" s="19" t="str">
        <x:v>Yardi</x:v>
      </x:c>
      <x:c r="K37" s="19" t="str">
        <x:v>12/22/2025 7:01pm</x:v>
      </x:c>
      <x:c r="L37" s="19" t="str">
        <x:v>TCAD:336634</x:v>
      </x:c>
      <x:c r="M37" s="19" t="str">
        <x:v>travis_exact_normalized</x:v>
      </x:c>
      <x:c r="N37" s="19" t="str">
        <x:v>CWS SOCO SAF XI LLC &amp; M&amp;G ABACUS ONE LLC ETALS</x:v>
      </x:c>
      <x:c r="O37" s="19" t="str">
        <x:v>MARQUIS SOCO</x:v>
      </x:c>
      <x:c r="P37" s="19"/>
      <x:c r="Q37" s="19" t="str">
        <x:v>True</x:v>
      </x:c>
      <x:c r="R37" s="19" t="str">
        <x:v>True</x:v>
      </x:c>
      <x:c r="S37" s="19"/>
      <x:c r="T37" s="19"/>
      <x:c r="U37" s="19" t="str">
        <x:v>Externally reported by PESP; not independently traced to controlling owner in this crosswalk</x:v>
      </x:c>
      <x:c r="V37" s="19" t="str">
        <x:v>Do not sum raw rows; portfolio/campus overlaps, phases, redevelopment, duplicates, and owner-date conflicts require review</x:v>
      </x:c>
      <x:c r="W37" s="19" t="str">
        <x:v>https://pestakeholder.org/reports/private-equity-multi-family-housing-tracker/</x:v>
      </x:c>
    </x:row>
    <x:row r="38" ht="24" hidden="0" customHeight="1">
      <x:c r="A38" s="19" t="str">
        <x:v>PESP-TX-0108</x:v>
      </x:c>
      <x:c r="B38" s="19" t="str">
        <x:v>TX-Regents West at 24th-2401</x:v>
      </x:c>
      <x:c r="C38" s="19" t="str">
        <x:v>Regents West at 24th</x:v>
      </x:c>
      <x:c r="D38" s="19" t="str">
        <x:v>2401 San Gabriel Street</x:v>
      </x:c>
      <x:c r="E38" s="19" t="str">
        <x:v>Austin</x:v>
      </x:c>
      <x:c r="F38" s="19" t="str">
        <x:v>78705</x:v>
      </x:c>
      <x:c r="G38" s="23" t="n">
        <x:v>93</x:v>
      </x:c>
      <x:c r="H38" s="19" t="str">
        <x:v>CWS Capital Partners</x:v>
      </x:c>
      <x:c r="I38" s="19"/>
      <x:c r="J38" s="19" t="str">
        <x:v>Yardi</x:v>
      </x:c>
      <x:c r="K38" s="19" t="str">
        <x:v>12/22/2025 7:01pm</x:v>
      </x:c>
      <x:c r="L38" s="19" t="str">
        <x:v>TCAD:206600</x:v>
      </x:c>
      <x:c r="M38" s="19" t="str">
        <x:v>travis_exact_normalized</x:v>
      </x:c>
      <x:c r="N38" s="19" t="str">
        <x:v>CIG CWS REGENTS 24TH LP</x:v>
      </x:c>
      <x:c r="O38" s="19" t="str">
        <x:v>REGENTS WEST @ 24TH</x:v>
      </x:c>
      <x:c r="P38" s="19"/>
      <x:c r="Q38" s="19" t="str">
        <x:v>True</x:v>
      </x:c>
      <x:c r="R38" s="19" t="str">
        <x:v>True</x:v>
      </x:c>
      <x:c r="S38" s="19"/>
      <x:c r="T38" s="19"/>
      <x:c r="U38" s="19" t="str">
        <x:v>Externally reported by PESP; not independently traced to controlling owner in this crosswalk</x:v>
      </x:c>
      <x:c r="V38" s="19" t="str">
        <x:v>Do not sum raw rows; portfolio/campus overlaps, phases, redevelopment, duplicates, and owner-date conflicts require review</x:v>
      </x:c>
      <x:c r="W38" s="19" t="str">
        <x:v>https://pestakeholder.org/reports/private-equity-multi-family-housing-tracker/</x:v>
      </x:c>
    </x:row>
    <x:row r="39" ht="24" hidden="0" customHeight="1">
      <x:c r="A39" s="19" t="str">
        <x:v>PESP-TX-0109</x:v>
      </x:c>
      <x:c r="B39" s="19" t="str">
        <x:v>TX-Lavella-7201</x:v>
      </x:c>
      <x:c r="C39" s="19" t="str">
        <x:v>Lavella</x:v>
      </x:c>
      <x:c r="D39" s="19" t="str">
        <x:v>7201 Ranch Road 2222</x:v>
      </x:c>
      <x:c r="E39" s="19" t="str">
        <x:v>Austin</x:v>
      </x:c>
      <x:c r="F39" s="19" t="str">
        <x:v>78730</x:v>
      </x:c>
      <x:c r="G39" s="23" t="n">
        <x:v>334</x:v>
      </x:c>
      <x:c r="H39" s="19" t="str">
        <x:v>Hines Interests</x:v>
      </x:c>
      <x:c r="I39" s="19" t="str">
        <x:v>2021.0</x:v>
      </x:c>
      <x:c r="J39" s="19" t="str">
        <x:v>Yardi</x:v>
      </x:c>
      <x:c r="K39" s="19" t="str">
        <x:v>12/22/2025 7:01pm</x:v>
      </x:c>
      <x:c r="L39" s="19" t="str">
        <x:v>TCAD:731049</x:v>
      </x:c>
      <x:c r="M39" s="19" t="str">
        <x:v>travis_exact_normalized</x:v>
      </x:c>
      <x:c r="N39" s="19" t="str">
        <x:v>HUSPP WEST LAKE VISTAS LP</x:v>
      </x:c>
      <x:c r="O39" s="19" t="str">
        <x:v>LAVELLA</x:v>
      </x:c>
      <x:c r="P39" s="19"/>
      <x:c r="Q39" s="19" t="str">
        <x:v>True</x:v>
      </x:c>
      <x:c r="R39" s="19" t="str">
        <x:v>True</x:v>
      </x:c>
      <x:c r="S39" s="19"/>
      <x:c r="T39" s="19"/>
      <x:c r="U39" s="19" t="str">
        <x:v>Externally reported by PESP; not independently traced to controlling owner in this crosswalk</x:v>
      </x:c>
      <x:c r="V39" s="19" t="str">
        <x:v>Do not sum raw rows; portfolio/campus overlaps, phases, redevelopment, duplicates, and owner-date conflicts require review</x:v>
      </x:c>
      <x:c r="W39" s="19" t="str">
        <x:v>https://pestakeholder.org/reports/private-equity-multi-family-housing-tracker/</x:v>
      </x:c>
    </x:row>
    <x:row r="40" ht="24" hidden="0" customHeight="1">
      <x:c r="A40" s="19" t="str">
        <x:v>PESP-TX-0110</x:v>
      </x:c>
      <x:c r="B40" s="19" t="str">
        <x:v>TX-Gibson Flats-1219</x:v>
      </x:c>
      <x:c r="C40" s="19" t="str">
        <x:v>Gibson Flats</x:v>
      </x:c>
      <x:c r="D40" s="19" t="str">
        <x:v>1219 South Lamar Blvd</x:v>
      </x:c>
      <x:c r="E40" s="19" t="str">
        <x:v>Austin</x:v>
      </x:c>
      <x:c r="F40" s="19" t="str">
        <x:v>78704</x:v>
      </x:c>
      <x:c r="G40" s="23" t="n">
        <x:v>202</x:v>
      </x:c>
      <x:c r="H40" s="19" t="str">
        <x:v>BlackRock</x:v>
      </x:c>
      <x:c r="I40" s="19" t="str">
        <x:v>2014.0</x:v>
      </x:c>
      <x:c r="J40" s="19" t="str">
        <x:v>Yardi</x:v>
      </x:c>
      <x:c r="K40" s="19" t="str">
        <x:v>12/22/2025 7:01pm</x:v>
      </x:c>
      <x:c r="L40" s="19" t="str">
        <x:v>TCAD:100012</x:v>
      </x:c>
      <x:c r="M40" s="19" t="str">
        <x:v>travis_exact_normalized</x:v>
      </x:c>
      <x:c r="N40" s="19" t="str">
        <x:v>1219 SOUTH LAMAR VENTURE LLC</x:v>
      </x:c>
      <x:c r="O40" s="19" t="str">
        <x:v>GIBSON FLATS</x:v>
      </x:c>
      <x:c r="P40" s="19"/>
      <x:c r="Q40" s="19" t="str">
        <x:v>True</x:v>
      </x:c>
      <x:c r="R40" s="19" t="str">
        <x:v>True</x:v>
      </x:c>
      <x:c r="S40" s="19"/>
      <x:c r="T40" s="19"/>
      <x:c r="U40" s="19" t="str">
        <x:v>Externally reported by PESP; not independently traced to controlling owner in this crosswalk</x:v>
      </x:c>
      <x:c r="V40" s="19" t="str">
        <x:v>Do not sum raw rows; portfolio/campus overlaps, phases, redevelopment, duplicates, and owner-date conflicts require review</x:v>
      </x:c>
      <x:c r="W40" s="19" t="str">
        <x:v>https://pestakeholder.org/reports/private-equity-multi-family-housing-tracker/</x:v>
      </x:c>
    </x:row>
    <x:row r="41" ht="24" hidden="0" customHeight="1">
      <x:c r="A41" s="19" t="str">
        <x:v>PESP-TX-0111</x:v>
      </x:c>
      <x:c r="B41" s="19" t="str">
        <x:v>TX-Cortland Southpark Terraces-10001</x:v>
      </x:c>
      <x:c r="C41" s="19" t="str">
        <x:v>Cortland Southpark Terraces</x:v>
      </x:c>
      <x:c r="D41" s="19" t="str">
        <x:v>10001 S 1st St</x:v>
      </x:c>
      <x:c r="E41" s="19" t="str">
        <x:v>Austin</x:v>
      </x:c>
      <x:c r="F41" s="19"/>
      <x:c r="G41" s="23" t="n">
        <x:v>544</x:v>
      </x:c>
      <x:c r="H41" s="19" t="str">
        <x:v>Blackstone (LivCor)</x:v>
      </x:c>
      <x:c r="I41" s="19" t="str">
        <x:v>2021.0</x:v>
      </x:c>
      <x:c r="J41" s="19" t="str">
        <x:v>CoStar</x:v>
      </x:c>
      <x:c r="K41" s="19" t="str">
        <x:v>12/22/2025 7:01pm</x:v>
      </x:c>
      <x:c r="L41" s="19" t="str">
        <x:v>TCAD:901742</x:v>
      </x:c>
      <x:c r="M41" s="19" t="str">
        <x:v>travis_exact_normalized</x:v>
      </x:c>
      <x:c r="N41" s="19" t="str">
        <x:v>ESTATES TX PARTNERS LLC</x:v>
      </x:c>
      <x:c r="O41" s="19" t="str">
        <x:v>CORTLAND SOUTHPARK TERRACES</x:v>
      </x:c>
      <x:c r="P41" s="19"/>
      <x:c r="Q41" s="19" t="str">
        <x:v>True</x:v>
      </x:c>
      <x:c r="R41" s="19" t="str">
        <x:v>True</x:v>
      </x:c>
      <x:c r="S41" s="19"/>
      <x:c r="T41" s="19" t="str">
        <x:v> Shared account TCAD:901742: Cortland Southpark Terraces; 544.0 units; Cortland | Cortland Southpark Terraces; 544.0 units; Blackstone (LivCor)</x:v>
      </x:c>
      <x:c r="U41" s="19" t="str">
        <x:v>Externally reported by PESP; not independently traced to controlling owner in this crosswalk</x:v>
      </x:c>
      <x:c r="V41" s="19" t="str">
        <x:v>Do not sum raw rows; portfolio/campus overlaps, phases, redevelopment, duplicates, and owner-date conflicts require review</x:v>
      </x:c>
      <x:c r="W41" s="19" t="str">
        <x:v>https://pestakeholder.org/reports/private-equity-multi-family-housing-tracker/</x:v>
      </x:c>
    </x:row>
    <x:row r="42" ht="24" hidden="0" customHeight="1">
      <x:c r="A42" s="19" t="str">
        <x:v>PESP-TX-0112</x:v>
      </x:c>
      <x:c r="B42" s="19" t="str">
        <x:v>TX-Windsor South Congress-8103</x:v>
      </x:c>
      <x:c r="C42" s="19" t="str">
        <x:v>Windsor South Congress</x:v>
      </x:c>
      <x:c r="D42" s="19" t="str">
        <x:v>8103 South Congress Avenue</x:v>
      </x:c>
      <x:c r="E42" s="19" t="str">
        <x:v>Austin</x:v>
      </x:c>
      <x:c r="F42" s="19" t="str">
        <x:v>78745</x:v>
      </x:c>
      <x:c r="G42" s="23" t="n">
        <x:v>308</x:v>
      </x:c>
      <x:c r="H42" s="19" t="str">
        <x:v>GID</x:v>
      </x:c>
      <x:c r="I42" s="19" t="str">
        <x:v>2021.0</x:v>
      </x:c>
      <x:c r="J42" s="19" t="str">
        <x:v>Yardi</x:v>
      </x:c>
      <x:c r="K42" s="19" t="str">
        <x:v>12/22/2025 7:01pm</x:v>
      </x:c>
      <x:c r="L42" s="19" t="str">
        <x:v>TCAD:512930</x:v>
      </x:c>
      <x:c r="M42" s="19" t="str">
        <x:v>travis_exact_normalized</x:v>
      </x:c>
      <x:c r="N42" s="19" t="str">
        <x:v>IMP SOUTH CONGRESS LLC</x:v>
      </x:c>
      <x:c r="O42" s="19" t="str">
        <x:v>WINDSOR SOUTH CONGRESS</x:v>
      </x:c>
      <x:c r="P42" s="19"/>
      <x:c r="Q42" s="19" t="str">
        <x:v>True</x:v>
      </x:c>
      <x:c r="R42" s="19" t="str">
        <x:v>True</x:v>
      </x:c>
      <x:c r="S42" s="19"/>
      <x:c r="T42" s="19"/>
      <x:c r="U42" s="19" t="str">
        <x:v>Externally reported by PESP; not independently traced to controlling owner in this crosswalk</x:v>
      </x:c>
      <x:c r="V42" s="19" t="str">
        <x:v>Do not sum raw rows; portfolio/campus overlaps, phases, redevelopment, duplicates, and owner-date conflicts require review</x:v>
      </x:c>
      <x:c r="W42" s="19" t="str">
        <x:v>https://pestakeholder.org/reports/private-equity-multi-family-housing-tracker/</x:v>
      </x:c>
    </x:row>
    <x:row r="43" ht="24" hidden="0" customHeight="1">
      <x:c r="A43" s="19" t="str">
        <x:v>PESP-TX-0113</x:v>
      </x:c>
      <x:c r="B43" s="19" t="str">
        <x:v>TX-Yaupon by Windsor-7870</x:v>
      </x:c>
      <x:c r="C43" s="19" t="str">
        <x:v>Yaupon by Windsor</x:v>
      </x:c>
      <x:c r="D43" s="19" t="str">
        <x:v>7870 West US Highway 290</x:v>
      </x:c>
      <x:c r="E43" s="19" t="str">
        <x:v>Austin</x:v>
      </x:c>
      <x:c r="F43" s="19" t="str">
        <x:v>78736</x:v>
      </x:c>
      <x:c r="G43" s="23" t="n">
        <x:v>300</x:v>
      </x:c>
      <x:c r="H43" s="19" t="str">
        <x:v>GID</x:v>
      </x:c>
      <x:c r="I43" s="19" t="str">
        <x:v>2021.0</x:v>
      </x:c>
      <x:c r="J43" s="19" t="str">
        <x:v>Yardi</x:v>
      </x:c>
      <x:c r="K43" s="19" t="str">
        <x:v>12/22/2025 7:01pm</x:v>
      </x:c>
      <x:c r="L43" s="19" t="str">
        <x:v>TCAD:859324</x:v>
      </x:c>
      <x:c r="M43" s="19" t="str">
        <x:v>travis_exact_normalized</x:v>
      </x:c>
      <x:c r="N43" s="19" t="str">
        <x:v>IMP YAUPON LLC</x:v>
      </x:c>
      <x:c r="O43" s="19" t="str">
        <x:v>YAUPON APTS</x:v>
      </x:c>
      <x:c r="P43" s="19"/>
      <x:c r="Q43" s="19" t="str">
        <x:v>True</x:v>
      </x:c>
      <x:c r="R43" s="19" t="str">
        <x:v>True</x:v>
      </x:c>
      <x:c r="S43" s="19"/>
      <x:c r="T43" s="19"/>
      <x:c r="U43" s="19" t="str">
        <x:v>Externally reported by PESP; not independently traced to controlling owner in this crosswalk</x:v>
      </x:c>
      <x:c r="V43" s="19" t="str">
        <x:v>Do not sum raw rows; portfolio/campus overlaps, phases, redevelopment, duplicates, and owner-date conflicts require review</x:v>
      </x:c>
      <x:c r="W43" s="19" t="str">
        <x:v>https://pestakeholder.org/reports/private-equity-multi-family-housing-tracker/</x:v>
      </x:c>
    </x:row>
    <x:row r="44" ht="24" hidden="0" customHeight="1">
      <x:c r="A44" s="19" t="str">
        <x:v>PESP-TX-0114</x:v>
      </x:c>
      <x:c r="B44" s="19" t="str">
        <x:v>TX-Overture Mueller-4818</x:v>
      </x:c>
      <x:c r="C44" s="19" t="str">
        <x:v>Overture Mueller</x:v>
      </x:c>
      <x:c r="D44" s="19" t="str">
        <x:v>4818 Berkman Dr</x:v>
      </x:c>
      <x:c r="E44" s="19" t="str">
        <x:v>Austin</x:v>
      </x:c>
      <x:c r="F44" s="19"/>
      <x:c r="G44" s="23" t="n">
        <x:v>201</x:v>
      </x:c>
      <x:c r="H44" s="19" t="str">
        <x:v>Greystar Real Estate Partners</x:v>
      </x:c>
      <x:c r="I44" s="19" t="str">
        <x:v>2018.0</x:v>
      </x:c>
      <x:c r="J44" s="19" t="str">
        <x:v>CoStar</x:v>
      </x:c>
      <x:c r="K44" s="19" t="str">
        <x:v>12/22/2025 7:01pm</x:v>
      </x:c>
      <x:c r="L44" s="19" t="str">
        <x:v>TCAD:858849</x:v>
      </x:c>
      <x:c r="M44" s="19" t="str">
        <x:v>travis_exact_normalized</x:v>
      </x:c>
      <x:c r="N44" s="19" t="str">
        <x:v>ORTON LAND &amp; CATTLE LLC</x:v>
      </x:c>
      <x:c r="O44" s="19" t="str">
        <x:v>OVERTURE MUELLER 55+</x:v>
      </x:c>
      <x:c r="P44" s="19"/>
      <x:c r="Q44" s="19" t="str">
        <x:v>True</x:v>
      </x:c>
      <x:c r="R44" s="19" t="str">
        <x:v>True</x:v>
      </x:c>
      <x:c r="S44" s="19"/>
      <x:c r="T44" s="19"/>
      <x:c r="U44" s="19" t="str">
        <x:v>Externally reported by PESP; not independently traced to controlling owner in this crosswalk</x:v>
      </x:c>
      <x:c r="V44" s="19" t="str">
        <x:v>Do not sum raw rows; portfolio/campus overlaps, phases, redevelopment, duplicates, and owner-date conflicts require review</x:v>
      </x:c>
      <x:c r="W44" s="19" t="str">
        <x:v>https://pestakeholder.org/reports/private-equity-multi-family-housing-tracker/</x:v>
      </x:c>
    </x:row>
    <x:row r="45" ht="24" hidden="0" customHeight="1">
      <x:c r="A45" s="19" t="str">
        <x:v>PESP-TX-0115</x:v>
      </x:c>
      <x:c r="B45" s="19" t="str">
        <x:v>TX-Argosy at Crestview-1003</x:v>
      </x:c>
      <x:c r="C45" s="19" t="str">
        <x:v>Argosy at Crestview</x:v>
      </x:c>
      <x:c r="D45" s="19" t="str">
        <x:v>1003 Justin Lane</x:v>
      </x:c>
      <x:c r="E45" s="19" t="str">
        <x:v>Austin</x:v>
      </x:c>
      <x:c r="F45" s="19" t="str">
        <x:v>78757</x:v>
      </x:c>
      <x:c r="G45" s="23" t="n">
        <x:v>288</x:v>
      </x:c>
      <x:c r="H45" s="19" t="str">
        <x:v>Nuveen Real Estate</x:v>
      </x:c>
      <x:c r="I45" s="19" t="str">
        <x:v>2012.0</x:v>
      </x:c>
      <x:c r="J45" s="19" t="str">
        <x:v>Yardi</x:v>
      </x:c>
      <x:c r="K45" s="19" t="str">
        <x:v>12/22/2025 7:01pm</x:v>
      </x:c>
      <x:c r="L45" s="19" t="str">
        <x:v>TCAD:232010</x:v>
      </x:c>
      <x:c r="M45" s="19" t="str">
        <x:v>travis_exact_normalized</x:v>
      </x:c>
      <x:c r="N45" s="19" t="str">
        <x:v>ML CASA V LP</x:v>
      </x:c>
      <x:c r="O45" s="19" t="str">
        <x:v>ARGOSY AT CRESTVIEW</x:v>
      </x:c>
      <x:c r="P45" s="19"/>
      <x:c r="Q45" s="19" t="str">
        <x:v>True</x:v>
      </x:c>
      <x:c r="R45" s="19" t="str">
        <x:v>True</x:v>
      </x:c>
      <x:c r="S45" s="19"/>
      <x:c r="T45" s="19"/>
      <x:c r="U45" s="19" t="str">
        <x:v>Externally reported by PESP; not independently traced to controlling owner in this crosswalk</x:v>
      </x:c>
      <x:c r="V45" s="19" t="str">
        <x:v>Do not sum raw rows; portfolio/campus overlaps, phases, redevelopment, duplicates, and owner-date conflicts require review</x:v>
      </x:c>
      <x:c r="W45" s="19" t="str">
        <x:v>https://pestakeholder.org/reports/private-equity-multi-family-housing-tracker/</x:v>
      </x:c>
    </x:row>
    <x:row r="46" ht="24" hidden="0" customHeight="1">
      <x:c r="A46" s="19" t="str">
        <x:v>PESP-TX-0116</x:v>
      </x:c>
      <x:c r="B46" s="19" t="str">
        <x:v>TX-Residences at Decker-9000</x:v>
      </x:c>
      <x:c r="C46" s="19" t="str">
        <x:v>Residences at Decker</x:v>
      </x:c>
      <x:c r="D46" s="19" t="str">
        <x:v>9000 Decker Lane</x:v>
      </x:c>
      <x:c r="E46" s="19" t="str">
        <x:v>Austin</x:v>
      </x:c>
      <x:c r="F46" s="19" t="str">
        <x:v>78724</x:v>
      </x:c>
      <x:c r="G46" s="23" t="n">
        <x:v>262</x:v>
      </x:c>
      <x:c r="H46" s="19" t="str">
        <x:v>The NRP Group</x:v>
      </x:c>
      <x:c r="I46" s="19"/>
      <x:c r="J46" s="19" t="str">
        <x:v>Yardi</x:v>
      </x:c>
      <x:c r="K46" s="19" t="str">
        <x:v>12/22/2025 7:01pm</x:v>
      </x:c>
      <x:c r="L46" s="19" t="str">
        <x:v>TCAD:934678</x:v>
      </x:c>
      <x:c r="M46" s="19" t="str">
        <x:v>travis_exact_normalized</x:v>
      </x:c>
      <x:c r="N46" s="19" t="str">
        <x:v>SHFC DL LAND LLC</x:v>
      </x:c>
      <x:c r="O46" s="19" t="str">
        <x:v>RESIDENCES AT DECKER</x:v>
      </x:c>
      <x:c r="P46" s="19" t="str">
        <x:v>XV</x:v>
      </x:c>
      <x:c r="Q46" s="19" t="str">
        <x:v>False</x:v>
      </x:c>
      <x:c r="R46" s="19" t="str">
        <x:v>True</x:v>
      </x:c>
      <x:c r="S46" s="19"/>
      <x:c r="T46" s="19"/>
      <x:c r="U46" s="19" t="str">
        <x:v>Externally reported by PESP; not independently traced to controlling owner in this crosswalk</x:v>
      </x:c>
      <x:c r="V46" s="19" t="str">
        <x:v>Do not sum raw rows; portfolio/campus overlaps, phases, redevelopment, duplicates, and owner-date conflicts require review</x:v>
      </x:c>
      <x:c r="W46" s="19" t="str">
        <x:v>https://pestakeholder.org/reports/private-equity-multi-family-housing-tracker/</x:v>
      </x:c>
    </x:row>
    <x:row r="47" ht="24" hidden="0" customHeight="1">
      <x:c r="A47" s="19" t="str">
        <x:v>PESP-TX-0117</x:v>
      </x:c>
      <x:c r="B47" s="19" t="str">
        <x:v>TX-Bridge at Harris Ridge-1501</x:v>
      </x:c>
      <x:c r="C47" s="19" t="str">
        <x:v>Bridge at Harris Ridge</x:v>
      </x:c>
      <x:c r="D47" s="19" t="str">
        <x:v>1501 East Howard Lane</x:v>
      </x:c>
      <x:c r="E47" s="19" t="str">
        <x:v>Austin</x:v>
      </x:c>
      <x:c r="F47" s="19" t="str">
        <x:v>78753</x:v>
      </x:c>
      <x:c r="G47" s="23" t="n">
        <x:v>324</x:v>
      </x:c>
      <x:c r="H47" s="19" t="str">
        <x:v>The NRP Group</x:v>
      </x:c>
      <x:c r="I47" s="19"/>
      <x:c r="J47" s="19" t="str">
        <x:v>Yardi</x:v>
      </x:c>
      <x:c r="K47" s="19" t="str">
        <x:v>12/22/2025 7:01pm</x:v>
      </x:c>
      <x:c r="L47" s="19" t="str">
        <x:v>TCAD:526916</x:v>
      </x:c>
      <x:c r="M47" s="19" t="str">
        <x:v>travis_exact_normalized</x:v>
      </x:c>
      <x:c r="N47" s="19" t="str">
        <x:v>HOUSING AUTHORITY OF THE CITY OF AUSTIN</x:v>
      </x:c>
      <x:c r="O47" s="19" t="str">
        <x:v>BRIDGE AT HARRIS RIDGE</x:v>
      </x:c>
      <x:c r="P47" s="19" t="str">
        <x:v>XV</x:v>
      </x:c>
      <x:c r="Q47" s="19" t="str">
        <x:v>True</x:v>
      </x:c>
      <x:c r="R47" s="19" t="str">
        <x:v>True</x:v>
      </x:c>
      <x:c r="S47" s="19"/>
      <x:c r="T47" s="19"/>
      <x:c r="U47" s="19" t="str">
        <x:v>Externally reported by PESP; not independently traced to controlling owner in this crosswalk</x:v>
      </x:c>
      <x:c r="V47" s="19" t="str">
        <x:v>Do not sum raw rows; portfolio/campus overlaps, phases, redevelopment, duplicates, and owner-date conflicts require review</x:v>
      </x:c>
      <x:c r="W47" s="19" t="str">
        <x:v>https://pestakeholder.org/reports/private-equity-multi-family-housing-tracker/</x:v>
      </x:c>
    </x:row>
    <x:row r="48" ht="24" hidden="0" customHeight="1">
      <x:c r="A48" s="19" t="str">
        <x:v>PESP-TX-0118</x:v>
      </x:c>
      <x:c r="B48" s="19" t="str">
        <x:v>TX-Bridge at Estancia-1100</x:v>
      </x:c>
      <x:c r="C48" s="19" t="str">
        <x:v>Bridge at Estancia</x:v>
      </x:c>
      <x:c r="D48" s="19" t="str">
        <x:v>1100 Avenida Mercado Street</x:v>
      </x:c>
      <x:c r="E48" s="19" t="str">
        <x:v>Austin</x:v>
      </x:c>
      <x:c r="F48" s="19" t="str">
        <x:v>78652</x:v>
      </x:c>
      <x:c r="G48" s="23" t="n">
        <x:v>318</x:v>
      </x:c>
      <x:c r="H48" s="19" t="str">
        <x:v>The NRP Group</x:v>
      </x:c>
      <x:c r="I48" s="19"/>
      <x:c r="J48" s="19" t="str">
        <x:v>Yardi</x:v>
      </x:c>
      <x:c r="K48" s="19" t="str">
        <x:v>12/22/2025 7:01pm</x:v>
      </x:c>
      <x:c r="L48" s="19" t="str">
        <x:v>TCAD:960158</x:v>
      </x:c>
      <x:c r="M48" s="19" t="str">
        <x:v>travis_exact_normalized</x:v>
      </x:c>
      <x:c r="N48" s="19" t="str">
        <x:v>HOUSING AUTHORITY OF THE CITY OF AUSTIN</x:v>
      </x:c>
      <x:c r="O48" s="19" t="str">
        <x:v>BRIDGE AT ESTANCIA</x:v>
      </x:c>
      <x:c r="P48" s="19" t="str">
        <x:v>XV</x:v>
      </x:c>
      <x:c r="Q48" s="19" t="str">
        <x:v>False</x:v>
      </x:c>
      <x:c r="R48" s="19" t="str">
        <x:v>True</x:v>
      </x:c>
      <x:c r="S48" s="19"/>
      <x:c r="T48" s="19"/>
      <x:c r="U48" s="19" t="str">
        <x:v>Externally reported by PESP; not independently traced to controlling owner in this crosswalk</x:v>
      </x:c>
      <x:c r="V48" s="19" t="str">
        <x:v>Do not sum raw rows; portfolio/campus overlaps, phases, redevelopment, duplicates, and owner-date conflicts require review</x:v>
      </x:c>
      <x:c r="W48" s="19" t="str">
        <x:v>https://pestakeholder.org/reports/private-equity-multi-family-housing-tracker/</x:v>
      </x:c>
    </x:row>
    <x:row r="49" ht="24" hidden="0" customHeight="1">
      <x:c r="A49" s="19" t="str">
        <x:v>PESP-TX-0119</x:v>
      </x:c>
      <x:c r="B49" s="19" t="str">
        <x:v>TX-Terrace at Walnut Creek, The-8712</x:v>
      </x:c>
      <x:c r="C49" s="19" t="str">
        <x:v>Terrace at Walnut Creek, The</x:v>
      </x:c>
      <x:c r="D49" s="19" t="str">
        <x:v>8712 Old Manor Road</x:v>
      </x:c>
      <x:c r="E49" s="19" t="str">
        <x:v>Austin</x:v>
      </x:c>
      <x:c r="F49" s="19" t="str">
        <x:v>78724</x:v>
      </x:c>
      <x:c r="G49" s="23" t="n">
        <x:v>324</x:v>
      </x:c>
      <x:c r="H49" s="19" t="str">
        <x:v>The NRP Group</x:v>
      </x:c>
      <x:c r="I49" s="19"/>
      <x:c r="J49" s="19" t="str">
        <x:v>Yardi</x:v>
      </x:c>
      <x:c r="K49" s="19" t="str">
        <x:v>12/22/2025 7:01pm</x:v>
      </x:c>
      <x:c r="L49" s="19" t="str">
        <x:v>TCAD:875802</x:v>
      </x:c>
      <x:c r="M49" s="19" t="str">
        <x:v>travis_exact_normalized</x:v>
      </x:c>
      <x:c r="N49" s="19" t="str">
        <x:v>TCHFC TWC LAND LCC</x:v>
      </x:c>
      <x:c r="O49" s="19" t="str">
        <x:v>TERRACE AT WALNUT CREEK</x:v>
      </x:c>
      <x:c r="P49" s="19" t="str">
        <x:v>XV</x:v>
      </x:c>
      <x:c r="Q49" s="19" t="str">
        <x:v>False</x:v>
      </x:c>
      <x:c r="R49" s="19" t="str">
        <x:v>True</x:v>
      </x:c>
      <x:c r="S49" s="19"/>
      <x:c r="T49" s="19"/>
      <x:c r="U49" s="19" t="str">
        <x:v>Externally reported by PESP; not independently traced to controlling owner in this crosswalk</x:v>
      </x:c>
      <x:c r="V49" s="19" t="str">
        <x:v>Do not sum raw rows; portfolio/campus overlaps, phases, redevelopment, duplicates, and owner-date conflicts require review</x:v>
      </x:c>
      <x:c r="W49" s="19" t="str">
        <x:v>https://pestakeholder.org/reports/private-equity-multi-family-housing-tracker/</x:v>
      </x:c>
    </x:row>
    <x:row r="50" ht="24" hidden="0" customHeight="1">
      <x:c r="A50" s="19" t="str">
        <x:v>PESP-TX-0120</x:v>
      </x:c>
      <x:c r="B50" s="19" t="str">
        <x:v>TX-Markson Phase II, The-5313</x:v>
      </x:c>
      <x:c r="C50" s="19" t="str">
        <x:v>Markson Phase II, The</x:v>
      </x:c>
      <x:c r="D50" s="19" t="str">
        <x:v>5313 Vega Avenue</x:v>
      </x:c>
      <x:c r="E50" s="19" t="str">
        <x:v>Austin</x:v>
      </x:c>
      <x:c r="F50" s="19" t="str">
        <x:v>78735</x:v>
      </x:c>
      <x:c r="G50" s="23" t="n">
        <x:v>295</x:v>
      </x:c>
      <x:c r="H50" s="19" t="str">
        <x:v>The NRP Group</x:v>
      </x:c>
      <x:c r="I50" s="19"/>
      <x:c r="J50" s="19" t="str">
        <x:v>Yardi</x:v>
      </x:c>
      <x:c r="K50" s="19" t="str">
        <x:v>12/22/2025 7:01pm</x:v>
      </x:c>
      <x:c r="L50" s="19" t="str">
        <x:v>TCAD:938188</x:v>
      </x:c>
      <x:c r="M50" s="19" t="str">
        <x:v>travis_exact_normalized</x:v>
      </x:c>
      <x:c r="N50" s="19" t="str">
        <x:v>ST ANDREWS EPISCOPAL SCHOOL INC</x:v>
      </x:c>
      <x:c r="O50" s="19" t="str">
        <x:v>THE MARKSON</x:v>
      </x:c>
      <x:c r="P50" s="19" t="str">
        <x:v>XJ</x:v>
      </x:c>
      <x:c r="Q50" s="19" t="str">
        <x:v>True</x:v>
      </x:c>
      <x:c r="R50" s="19" t="str">
        <x:v>True</x:v>
      </x:c>
      <x:c r="S50" s="19"/>
      <x:c r="T50" s="19" t="str">
        <x:v> Shared account TCAD:938188: Markson Phase II, The; 295.0 units; The NRP Group | Markson, The; 330.0 units; The NRP Group</x:v>
      </x:c>
      <x:c r="U50" s="19" t="str">
        <x:v>Externally reported by PESP; not independently traced to controlling owner in this crosswalk</x:v>
      </x:c>
      <x:c r="V50" s="19" t="str">
        <x:v>Do not sum raw rows; portfolio/campus overlaps, phases, redevelopment, duplicates, and owner-date conflicts require review</x:v>
      </x:c>
      <x:c r="W50" s="19" t="str">
        <x:v>https://pestakeholder.org/reports/private-equity-multi-family-housing-tracker/</x:v>
      </x:c>
    </x:row>
    <x:row r="51" ht="24" hidden="0" customHeight="1">
      <x:c r="A51" s="19" t="str">
        <x:v>PESP-TX-0121</x:v>
      </x:c>
      <x:c r="B51" s="19" t="str">
        <x:v>TX-Bell Southpark - Parks, The-10600</x:v>
      </x:c>
      <x:c r="C51" s="19" t="str">
        <x:v>Bell Southpark - Parks, The</x:v>
      </x:c>
      <x:c r="D51" s="19" t="str">
        <x:v>10600 Brezza Lane</x:v>
      </x:c>
      <x:c r="E51" s="19" t="str">
        <x:v>Austin</x:v>
      </x:c>
      <x:c r="F51" s="19" t="str">
        <x:v>78748</x:v>
      </x:c>
      <x:c r="G51" s="23" t="n">
        <x:v>330</x:v>
      </x:c>
      <x:c r="H51" s="19" t="str">
        <x:v>Bell Partners</x:v>
      </x:c>
      <x:c r="I51" s="19" t="str">
        <x:v>2019.0</x:v>
      </x:c>
      <x:c r="J51" s="19" t="str">
        <x:v>Yardi</x:v>
      </x:c>
      <x:c r="K51" s="19" t="str">
        <x:v>12/22/2025 7:01pm</x:v>
      </x:c>
      <x:c r="L51" s="19" t="str">
        <x:v>TCAD:879205</x:v>
      </x:c>
      <x:c r="M51" s="19" t="str">
        <x:v>travis_exact_normalized</x:v>
      </x:c>
      <x:c r="N51" s="19" t="str">
        <x:v>BELL FUND VI SOUTH AUSTIN LLC</x:v>
      </x:c>
      <x:c r="O51" s="19" t="str">
        <x:v>BELL SP(BREZZA)</x:v>
      </x:c>
      <x:c r="P51" s="19"/>
      <x:c r="Q51" s="19" t="str">
        <x:v>True</x:v>
      </x:c>
      <x:c r="R51" s="19" t="str">
        <x:v>True</x:v>
      </x:c>
      <x:c r="S51" s="19"/>
      <x:c r="T51" s="19"/>
      <x:c r="U51" s="19" t="str">
        <x:v>Externally reported by PESP; not independently traced to controlling owner in this crosswalk</x:v>
      </x:c>
      <x:c r="V51" s="19" t="str">
        <x:v>Do not sum raw rows; portfolio/campus overlaps, phases, redevelopment, duplicates, and owner-date conflicts require review</x:v>
      </x:c>
      <x:c r="W51" s="19" t="str">
        <x:v>https://pestakeholder.org/reports/private-equity-multi-family-housing-tracker/</x:v>
      </x:c>
    </x:row>
    <x:row r="52" ht="96" hidden="0" customHeight="1">
      <x:c r="A52" s="19" t="str">
        <x:v>PESP-TX-0122</x:v>
      </x:c>
      <x:c r="B52" s="19" t="str">
        <x:v>TX-Bell Southpark - Meadows, The-10300</x:v>
      </x:c>
      <x:c r="C52" s="19" t="str">
        <x:v>Bell Southpark - Meadows, The</x:v>
      </x:c>
      <x:c r="D52" s="19" t="str">
        <x:v>10300 South Interstate 35</x:v>
      </x:c>
      <x:c r="E52" s="19" t="str">
        <x:v>Austin</x:v>
      </x:c>
      <x:c r="F52" s="19" t="str">
        <x:v>78748</x:v>
      </x:c>
      <x:c r="G52" s="23" t="n">
        <x:v>219</x:v>
      </x:c>
      <x:c r="H52" s="19" t="str">
        <x:v>Bell Partners</x:v>
      </x:c>
      <x:c r="I52" s="19" t="str">
        <x:v>2021.0</x:v>
      </x:c>
      <x:c r="J52" s="19" t="str">
        <x:v>Yardi</x:v>
      </x:c>
      <x:c r="K52" s="19" t="str">
        <x:v>12/22/2025 7:01pm</x:v>
      </x:c>
      <x:c r="L52" s="19"/>
      <x:c r="M52" s="19" t="str">
        <x:v>needs_address_review</x:v>
      </x:c>
      <x:c r="N52" s="19"/>
      <x:c r="O52" s="19"/>
      <x:c r="P52" s="19"/>
      <x:c r="Q52" s="19"/>
      <x:c r="R52" s="19"/>
      <x:c r="S52" s="19" t="str">
        <x:v>154592 10300 JOLLYVILLE RD HARDROCK CANYON score=0.452 | 255069 10300 METROPOLITAN DR THE BOND score=0.424 | 251548 10300 GOLDEN MEADOW DR BROOK MEADOW VILLAGE score=0.412</x:v>
      </x:c>
      <x:c r="T52" s="19"/>
      <x:c r="U52" s="19" t="str">
        <x:v>Externally reported by PESP; not independently traced to controlling owner in this crosswalk</x:v>
      </x:c>
      <x:c r="V52" s="19" t="str">
        <x:v>Do not sum raw rows; portfolio/campus overlaps, phases, redevelopment, duplicates, and owner-date conflicts require review</x:v>
      </x:c>
      <x:c r="W52" s="19" t="str">
        <x:v>https://pestakeholder.org/reports/private-equity-multi-family-housing-tracker/</x:v>
      </x:c>
    </x:row>
    <x:row r="53" ht="24" hidden="0" customHeight="1">
      <x:c r="A53" s="19" t="str">
        <x:v>PESP-TX-0123</x:v>
      </x:c>
      <x:c r="B53" s="19" t="str">
        <x:v>TX-Lantana Ridge-6636</x:v>
      </x:c>
      <x:c r="C53" s="19" t="str">
        <x:v>Lantana Ridge</x:v>
      </x:c>
      <x:c r="D53" s="19" t="str">
        <x:v>6636 West William Cannon Drive</x:v>
      </x:c>
      <x:c r="E53" s="19" t="str">
        <x:v>Austin</x:v>
      </x:c>
      <x:c r="F53" s="19" t="str">
        <x:v>78735</x:v>
      </x:c>
      <x:c r="G53" s="23" t="n">
        <x:v>354</x:v>
      </x:c>
      <x:c r="H53" s="19" t="str">
        <x:v>Clarion Parnters</x:v>
      </x:c>
      <x:c r="I53" s="19" t="str">
        <x:v>2011.0</x:v>
      </x:c>
      <x:c r="J53" s="19" t="str">
        <x:v>Yardi</x:v>
      </x:c>
      <x:c r="K53" s="19" t="str">
        <x:v>12/22/2025 7:03pm</x:v>
      </x:c>
      <x:c r="L53" s="19" t="str">
        <x:v>TCAD:380515</x:v>
      </x:c>
      <x:c r="M53" s="19" t="str">
        <x:v>travis_exact_normalized</x:v>
      </x:c>
      <x:c r="N53" s="19" t="str">
        <x:v>CLPF-LANTANA RIDGE LP</x:v>
      </x:c>
      <x:c r="O53" s="19" t="str">
        <x:v>LANTANA RIDGE</x:v>
      </x:c>
      <x:c r="P53" s="19"/>
      <x:c r="Q53" s="19" t="str">
        <x:v>True</x:v>
      </x:c>
      <x:c r="R53" s="19" t="str">
        <x:v>True</x:v>
      </x:c>
      <x:c r="S53" s="19"/>
      <x:c r="T53" s="19"/>
      <x:c r="U53" s="19" t="str">
        <x:v>Externally reported by PESP; not independently traced to controlling owner in this crosswalk</x:v>
      </x:c>
      <x:c r="V53" s="19" t="str">
        <x:v>Do not sum raw rows; portfolio/campus overlaps, phases, redevelopment, duplicates, and owner-date conflicts require review</x:v>
      </x:c>
      <x:c r="W53" s="19" t="str">
        <x:v>https://pestakeholder.org/reports/private-equity-multi-family-housing-tracker/</x:v>
      </x:c>
    </x:row>
    <x:row r="54" ht="24" hidden="0" customHeight="1">
      <x:c r="A54" s="19" t="str">
        <x:v>PESP-TX-0124</x:v>
      </x:c>
      <x:c r="B54" s="19" t="str">
        <x:v>TX-Beck at Wells Branch-2801</x:v>
      </x:c>
      <x:c r="C54" s="19" t="str">
        <x:v>Beck at Wells Branch</x:v>
      </x:c>
      <x:c r="D54" s="19" t="str">
        <x:v>2801 Wells Branch Pkwy</x:v>
      </x:c>
      <x:c r="E54" s="19" t="str">
        <x:v>Austin</x:v>
      </x:c>
      <x:c r="F54" s="19" t="str">
        <x:v>78728</x:v>
      </x:c>
      <x:c r="G54" s="23" t="n">
        <x:v>576</x:v>
      </x:c>
      <x:c r="H54" s="19" t="str">
        <x:v>Electra America (American Landmark Apartments)</x:v>
      </x:c>
      <x:c r="I54" s="19" t="str">
        <x:v>2019.0</x:v>
      </x:c>
      <x:c r="J54" s="19" t="str">
        <x:v>Yardi</x:v>
      </x:c>
      <x:c r="K54" s="19" t="str">
        <x:v>12/22/2025 7:01pm</x:v>
      </x:c>
      <x:c r="L54" s="19" t="str">
        <x:v>TCAD:273390</x:v>
      </x:c>
      <x:c r="M54" s="19" t="str">
        <x:v>travis_exact_normalized</x:v>
      </x:c>
      <x:c r="N54" s="19" t="str">
        <x:v>BECK AT WELLS BRANCH LP</x:v>
      </x:c>
      <x:c r="O54" s="19" t="str">
        <x:v>BECK AT WELLS BRANCH</x:v>
      </x:c>
      <x:c r="P54" s="19"/>
      <x:c r="Q54" s="19" t="str">
        <x:v>False</x:v>
      </x:c>
      <x:c r="R54" s="19" t="str">
        <x:v>True</x:v>
      </x:c>
      <x:c r="S54" s="19"/>
      <x:c r="T54" s="19"/>
      <x:c r="U54" s="19" t="str">
        <x:v>Externally reported by PESP; not independently traced to controlling owner in this crosswalk</x:v>
      </x:c>
      <x:c r="V54" s="19" t="str">
        <x:v>Do not sum raw rows; portfolio/campus overlaps, phases, redevelopment, duplicates, and owner-date conflicts require review</x:v>
      </x:c>
      <x:c r="W54" s="19" t="str">
        <x:v>https://pestakeholder.org/reports/private-equity-multi-family-housing-tracker/</x:v>
      </x:c>
    </x:row>
    <x:row r="55" ht="24" hidden="0" customHeight="1">
      <x:c r="A55" s="19" t="str">
        <x:v>PESP-TX-0125</x:v>
      </x:c>
      <x:c r="B55" s="19" t="str">
        <x:v>TX-Village at East Riverside-1301</x:v>
      </x:c>
      <x:c r="C55" s="19" t="str">
        <x:v>Village at East Riverside</x:v>
      </x:c>
      <x:c r="D55" s="19" t="str">
        <x:v>1301 Crossing Place</x:v>
      </x:c>
      <x:c r="E55" s="19" t="str">
        <x:v>Austin</x:v>
      </x:c>
      <x:c r="F55" s="19" t="str">
        <x:v>78741</x:v>
      </x:c>
      <x:c r="G55" s="23" t="n">
        <x:v>348</x:v>
      </x:c>
      <x:c r="H55" s="19" t="str">
        <x:v>TPG (Angelo Gordon &amp; Company</x:v>
      </x:c>
      <x:c r="I55" s="19" t="str">
        <x:v>2022.0</x:v>
      </x:c>
      <x:c r="J55" s="19" t="str">
        <x:v>Yardi</x:v>
      </x:c>
      <x:c r="K55" s="19" t="str">
        <x:v>12/22/2025 7:01pm</x:v>
      </x:c>
      <x:c r="L55" s="19" t="str">
        <x:v>TCAD:507740</x:v>
      </x:c>
      <x:c r="M55" s="19" t="str">
        <x:v>travis_exact_normalized</x:v>
      </x:c>
      <x:c r="N55" s="19" t="str">
        <x:v>AG-HILLTOP EAST RIVERSIDE 1301 PROPERTY OWNER LP</x:v>
      </x:c>
      <x:c r="O55" s="19" t="str">
        <x:v>VILLAGE AT EAST RIVERSIDE</x:v>
      </x:c>
      <x:c r="P55" s="19"/>
      <x:c r="Q55" s="19" t="str">
        <x:v>True</x:v>
      </x:c>
      <x:c r="R55" s="19" t="str">
        <x:v>True</x:v>
      </x:c>
      <x:c r="S55" s="19"/>
      <x:c r="T55" s="19"/>
      <x:c r="U55" s="19" t="str">
        <x:v>Externally reported by PESP; not independently traced to controlling owner in this crosswalk</x:v>
      </x:c>
      <x:c r="V55" s="19" t="str">
        <x:v>Do not sum raw rows; portfolio/campus overlaps, phases, redevelopment, duplicates, and owner-date conflicts require review</x:v>
      </x:c>
      <x:c r="W55" s="19" t="str">
        <x:v>https://pestakeholder.org/reports/private-equity-multi-family-housing-tracker/</x:v>
      </x:c>
    </x:row>
    <x:row r="56" ht="96" hidden="0" customHeight="1">
      <x:c r="A56" s="19" t="str">
        <x:v>PESP-TX-0126</x:v>
      </x:c>
      <x:c r="B56" s="19" t="str">
        <x:v>TX-Soco Park Apartment Homes-7201</x:v>
      </x:c>
      <x:c r="C56" s="19" t="str">
        <x:v>Soco Park Apartment Homes</x:v>
      </x:c>
      <x:c r="D56" s="19" t="str">
        <x:v>7201 South Congress Avenue</x:v>
      </x:c>
      <x:c r="E56" s="19" t="str">
        <x:v>Austin</x:v>
      </x:c>
      <x:c r="F56" s="19" t="str">
        <x:v>78745</x:v>
      </x:c>
      <x:c r="G56" s="23" t="n">
        <x:v>200</x:v>
      </x:c>
      <x:c r="H56" s="19" t="str">
        <x:v>Tralee Capital Partners</x:v>
      </x:c>
      <x:c r="I56" s="19" t="str">
        <x:v>2020.0</x:v>
      </x:c>
      <x:c r="J56" s="19" t="str">
        <x:v>Yardi</x:v>
      </x:c>
      <x:c r="K56" s="19" t="str">
        <x:v>12/22/2025 7:01pm</x:v>
      </x:c>
      <x:c r="L56" s="19"/>
      <x:c r="M56" s="19" t="str">
        <x:v>needs_address_review</x:v>
      </x:c>
      <x:c r="N56" s="19"/>
      <x:c r="O56" s="19"/>
      <x:c r="P56" s="19"/>
      <x:c r="Q56" s="19"/>
      <x:c r="R56" s="19"/>
      <x:c r="S56" s="19" t="str">
        <x:v>136149 7201 HART LN ACACIA CLIFFS score=0.452 | 242225 7201 WOOD HOLLOW DR AVISTAR AT WOOD HOLLOW score=0.421 | 731049 7201 RANCH RD 2222 LAVELLA score=0.333</x:v>
      </x:c>
      <x:c r="T56" s="19"/>
      <x:c r="U56" s="19" t="str">
        <x:v>Externally reported by PESP; not independently traced to controlling owner in this crosswalk</x:v>
      </x:c>
      <x:c r="V56" s="19" t="str">
        <x:v>Do not sum raw rows; portfolio/campus overlaps, phases, redevelopment, duplicates, and owner-date conflicts require review</x:v>
      </x:c>
      <x:c r="W56" s="19" t="str">
        <x:v>https://pestakeholder.org/reports/private-equity-multi-family-housing-tracker/</x:v>
      </x:c>
    </x:row>
    <x:row r="57" ht="24" hidden="0" customHeight="1">
      <x:c r="A57" s="19" t="str">
        <x:v>PESP-TX-0127</x:v>
      </x:c>
      <x:c r="B57" s="19" t="str">
        <x:v>TX-Cortland Onion Creek-1900</x:v>
      </x:c>
      <x:c r="C57" s="19" t="str">
        <x:v>Cortland Onion Creek</x:v>
      </x:c>
      <x:c r="D57" s="19" t="str">
        <x:v>1900 Onion Creek Pkwy</x:v>
      </x:c>
      <x:c r="E57" s="19" t="str">
        <x:v>Austin</x:v>
      </x:c>
      <x:c r="F57" s="19" t="str">
        <x:v>78748</x:v>
      </x:c>
      <x:c r="G57" s="23" t="n">
        <x:v>276</x:v>
      </x:c>
      <x:c r="H57" s="19" t="str">
        <x:v>Cortland</x:v>
      </x:c>
      <x:c r="I57" s="19" t="str">
        <x:v>2017.0</x:v>
      </x:c>
      <x:c r="J57" s="19" t="str">
        <x:v>Yardi</x:v>
      </x:c>
      <x:c r="K57" s="19" t="str">
        <x:v>12/22/2025 7:02pm</x:v>
      </x:c>
      <x:c r="L57" s="19" t="str">
        <x:v>TCAD:810714</x:v>
      </x:c>
      <x:c r="M57" s="19" t="str">
        <x:v>travis_exact_normalized</x:v>
      </x:c>
      <x:c r="N57" s="19" t="str">
        <x:v>ADAIR ONION CREEK LLC</x:v>
      </x:c>
      <x:c r="O57" s="19" t="str">
        <x:v>CORTLAND ONION CREEK</x:v>
      </x:c>
      <x:c r="P57" s="19"/>
      <x:c r="Q57" s="19" t="str">
        <x:v>True</x:v>
      </x:c>
      <x:c r="R57" s="19" t="str">
        <x:v>True</x:v>
      </x:c>
      <x:c r="S57" s="19"/>
      <x:c r="T57" s="19"/>
      <x:c r="U57" s="19" t="str">
        <x:v>Externally reported by PESP; not independently traced to controlling owner in this crosswalk</x:v>
      </x:c>
      <x:c r="V57" s="19" t="str">
        <x:v>Do not sum raw rows; portfolio/campus overlaps, phases, redevelopment, duplicates, and owner-date conflicts require review</x:v>
      </x:c>
      <x:c r="W57" s="19" t="str">
        <x:v>https://pestakeholder.org/reports/private-equity-multi-family-housing-tracker/</x:v>
      </x:c>
    </x:row>
    <x:row r="58" ht="24" hidden="0" customHeight="1">
      <x:c r="A58" s="19" t="str">
        <x:v>PESP-TX-0128</x:v>
      </x:c>
      <x:c r="B58" s="19" t="str">
        <x:v>TX-BuenaVista at RIATA-12445</x:v>
      </x:c>
      <x:c r="C58" s="19" t="str">
        <x:v>BuenaVista at RIATA</x:v>
      </x:c>
      <x:c r="D58" s="19" t="str">
        <x:v>12445 Alameda Trace Circle</x:v>
      </x:c>
      <x:c r="E58" s="19" t="str">
        <x:v>Austin</x:v>
      </x:c>
      <x:c r="F58" s="19" t="str">
        <x:v>78727</x:v>
      </x:c>
      <x:c r="G58" s="23" t="n">
        <x:v>255</x:v>
      </x:c>
      <x:c r="H58" s="19" t="str">
        <x:v>Blackstone (LivCor)</x:v>
      </x:c>
      <x:c r="I58" s="19" t="str">
        <x:v>2017.0</x:v>
      </x:c>
      <x:c r="J58" s="19" t="str">
        <x:v>Yardi</x:v>
      </x:c>
      <x:c r="K58" s="19" t="str">
        <x:v>12/22/2025 7:01pm</x:v>
      </x:c>
      <x:c r="L58" s="19" t="str">
        <x:v>TCAD:745904</x:v>
      </x:c>
      <x:c r="M58" s="19" t="str">
        <x:v>travis_exact_normalized</x:v>
      </x:c>
      <x:c r="N58" s="19" t="str">
        <x:v>BPP ALPHABET MF RIATA LP</x:v>
      </x:c>
      <x:c r="O58" s="19" t="str">
        <x:v>RIATA GREY MOSS</x:v>
      </x:c>
      <x:c r="P58" s="19"/>
      <x:c r="Q58" s="19" t="str">
        <x:v>True</x:v>
      </x:c>
      <x:c r="R58" s="19" t="str">
        <x:v>True</x:v>
      </x:c>
      <x:c r="S58" s="19"/>
      <x:c r="T58" s="19" t="str">
        <x:v> RIATA campus overlap: source Riata total 2,047 overlaps named component villages, including reported 1,218 units in components. Do not add campus and component rows.</x:v>
      </x:c>
      <x:c r="U58" s="19" t="str">
        <x:v>Externally reported by PESP; not independently traced to controlling owner in this crosswalk</x:v>
      </x:c>
      <x:c r="V58" s="19" t="str">
        <x:v>Do not sum raw rows; portfolio/campus overlaps, phases, redevelopment, duplicates, and owner-date conflicts require review</x:v>
      </x:c>
      <x:c r="W58" s="19" t="str">
        <x:v>https://pestakeholder.org/reports/private-equity-multi-family-housing-tracker/</x:v>
      </x:c>
    </x:row>
    <x:row r="59" ht="36" hidden="0" customHeight="1">
      <x:c r="A59" s="19" t="str">
        <x:v>PESP-TX-0129</x:v>
      </x:c>
      <x:c r="B59" s="19" t="str">
        <x:v>TX-MylesMark at RIATA-12610</x:v>
      </x:c>
      <x:c r="C59" s="19" t="str">
        <x:v>MylesMark at RIATA</x:v>
      </x:c>
      <x:c r="D59" s="19" t="str">
        <x:v>12610 Riata Trace Pkwy</x:v>
      </x:c>
      <x:c r="E59" s="19" t="str">
        <x:v>Austin</x:v>
      </x:c>
      <x:c r="F59" s="19" t="str">
        <x:v>78727</x:v>
      </x:c>
      <x:c r="G59" s="23" t="n">
        <x:v>204</x:v>
      </x:c>
      <x:c r="H59" s="19" t="str">
        <x:v>Blackstone (LivCor)</x:v>
      </x:c>
      <x:c r="I59" s="19" t="str">
        <x:v>2017.0</x:v>
      </x:c>
      <x:c r="J59" s="19" t="str">
        <x:v>Yardi</x:v>
      </x:c>
      <x:c r="K59" s="19" t="str">
        <x:v>12/22/2025 7:01pm</x:v>
      </x:c>
      <x:c r="L59" s="19"/>
      <x:c r="M59" s="19" t="str">
        <x:v>needs_address_review</x:v>
      </x:c>
      <x:c r="N59" s="19"/>
      <x:c r="O59" s="19"/>
      <x:c r="P59" s="19"/>
      <x:c r="Q59" s="19"/>
      <x:c r="R59" s="19"/>
      <x:c r="S59" s="19" t="str">
        <x:v>271973 12610 RIATA VISTA CIR MYLESMARK AT RIATA score=0.651</x:v>
      </x:c>
      <x:c r="T59" s="19" t="str">
        <x:v> RIATA campus overlap: source Riata total 2,047 overlaps named component villages, including reported 1,218 units in components. Do not add campus and component rows.</x:v>
      </x:c>
      <x:c r="U59" s="19" t="str">
        <x:v>Externally reported by PESP; not independently traced to controlling owner in this crosswalk</x:v>
      </x:c>
      <x:c r="V59" s="19" t="str">
        <x:v>Do not sum raw rows; portfolio/campus overlaps, phases, redevelopment, duplicates, and owner-date conflicts require review</x:v>
      </x:c>
      <x:c r="W59" s="19" t="str">
        <x:v>https://pestakeholder.org/reports/private-equity-multi-family-housing-tracker/</x:v>
      </x:c>
    </x:row>
    <x:row r="60" ht="24" hidden="0" customHeight="1">
      <x:c r="A60" s="19" t="str">
        <x:v>PESP-TX-0130</x:v>
      </x:c>
      <x:c r="B60" s="19" t="str">
        <x:v>TX-Marquis Lakeline Station-13730</x:v>
      </x:c>
      <x:c r="C60" s="19" t="str">
        <x:v>Marquis Lakeline Station</x:v>
      </x:c>
      <x:c r="D60" s="19" t="str">
        <x:v>13730 FM 620 North</x:v>
      </x:c>
      <x:c r="E60" s="19" t="str">
        <x:v>Austin</x:v>
      </x:c>
      <x:c r="F60" s="19" t="str">
        <x:v>78717</x:v>
      </x:c>
      <x:c r="G60" s="23" t="n">
        <x:v>344</x:v>
      </x:c>
      <x:c r="H60" s="19" t="str">
        <x:v>CWS Capital Partners</x:v>
      </x:c>
      <x:c r="I60" s="19" t="str">
        <x:v>2019.0</x:v>
      </x:c>
      <x:c r="J60" s="19" t="str">
        <x:v>Yardi</x:v>
      </x:c>
      <x:c r="K60" s="19" t="str">
        <x:v>12/22/2025 7:01pm</x:v>
      </x:c>
      <x:c r="L60" s="19"/>
      <x:c r="M60" s="19" t="str">
        <x:v>unmatched</x:v>
      </x:c>
      <x:c r="N60" s="19"/>
      <x:c r="O60" s="19"/>
      <x:c r="P60" s="19"/>
      <x:c r="Q60" s="19"/>
      <x:c r="R60" s="19"/>
      <x:c r="S60" s="19"/>
      <x:c r="T60" s="19"/>
      <x:c r="U60" s="19" t="str">
        <x:v>Externally reported by PESP; not independently traced to controlling owner in this crosswalk</x:v>
      </x:c>
      <x:c r="V60" s="19" t="str">
        <x:v>Do not sum raw rows; portfolio/campus overlaps, phases, redevelopment, duplicates, and owner-date conflicts require review</x:v>
      </x:c>
      <x:c r="W60" s="19" t="str">
        <x:v>https://pestakeholder.org/reports/private-equity-multi-family-housing-tracker/</x:v>
      </x:c>
    </x:row>
    <x:row r="61" ht="24" hidden="0" customHeight="1">
      <x:c r="A61" s="19" t="str">
        <x:v>PESP-TX-0131</x:v>
      </x:c>
      <x:c r="B61" s="19" t="str">
        <x:v>TX-Estates at East Riverside-1300</x:v>
      </x:c>
      <x:c r="C61" s="19" t="str">
        <x:v>Estates at East Riverside</x:v>
      </x:c>
      <x:c r="D61" s="19" t="str">
        <x:v>1300 Crossing Place</x:v>
      </x:c>
      <x:c r="E61" s="19" t="str">
        <x:v>Austin</x:v>
      </x:c>
      <x:c r="F61" s="19" t="str">
        <x:v>78741</x:v>
      </x:c>
      <x:c r="G61" s="23" t="n">
        <x:v>498</x:v>
      </x:c>
      <x:c r="H61" s="19" t="str">
        <x:v>TPG (Angelo Gordon &amp; Company</x:v>
      </x:c>
      <x:c r="I61" s="19" t="str">
        <x:v>2022.0</x:v>
      </x:c>
      <x:c r="J61" s="19" t="str">
        <x:v>Yardi</x:v>
      </x:c>
      <x:c r="K61" s="19" t="str">
        <x:v>12/22/2025 7:01pm</x:v>
      </x:c>
      <x:c r="L61" s="19" t="str">
        <x:v>TCAD:445769</x:v>
      </x:c>
      <x:c r="M61" s="19" t="str">
        <x:v>travis_exact_normalized</x:v>
      </x:c>
      <x:c r="N61" s="19" t="str">
        <x:v>AG HILLTOP EAST RIVERSIDE 1300 PROPERTY OWNER LP</x:v>
      </x:c>
      <x:c r="O61" s="19" t="str">
        <x:v>ESTATES AT EAST RIVERSIDE</x:v>
      </x:c>
      <x:c r="P61" s="19"/>
      <x:c r="Q61" s="19" t="str">
        <x:v>True</x:v>
      </x:c>
      <x:c r="R61" s="19" t="str">
        <x:v>True</x:v>
      </x:c>
      <x:c r="S61" s="19"/>
      <x:c r="T61" s="19"/>
      <x:c r="U61" s="19" t="str">
        <x:v>Externally reported by PESP; not independently traced to controlling owner in this crosswalk</x:v>
      </x:c>
      <x:c r="V61" s="19" t="str">
        <x:v>Do not sum raw rows; portfolio/campus overlaps, phases, redevelopment, duplicates, and owner-date conflicts require review</x:v>
      </x:c>
      <x:c r="W61" s="19" t="str">
        <x:v>https://pestakeholder.org/reports/private-equity-multi-family-housing-tracker/</x:v>
      </x:c>
    </x:row>
    <x:row r="62" ht="24" hidden="0" customHeight="1">
      <x:c r="A62" s="19" t="str">
        <x:v>PESP-TX-0132</x:v>
      </x:c>
      <x:c r="B62" s="19" t="str">
        <x:v>TX-Channing's Mark-11282</x:v>
      </x:c>
      <x:c r="C62" s="19" t="str">
        <x:v>Channing's Mark</x:v>
      </x:c>
      <x:c r="D62" s="19" t="str">
        <x:v>11282 Taylor Draper Lane</x:v>
      </x:c>
      <x:c r="E62" s="19" t="str">
        <x:v>Austin</x:v>
      </x:c>
      <x:c r="F62" s="19" t="str">
        <x:v>78759</x:v>
      </x:c>
      <x:c r="G62" s="23" t="n">
        <x:v>108</x:v>
      </x:c>
      <x:c r="H62" s="19" t="str">
        <x:v>Northland Investment Corporation</x:v>
      </x:c>
      <x:c r="I62" s="19" t="str">
        <x:v>2007.0</x:v>
      </x:c>
      <x:c r="J62" s="19" t="str">
        <x:v>Yardi</x:v>
      </x:c>
      <x:c r="K62" s="19" t="str">
        <x:v>12/22/2025 7:02pm</x:v>
      </x:c>
      <x:c r="L62" s="19" t="str">
        <x:v>TCAD:158235</x:v>
      </x:c>
      <x:c r="M62" s="19" t="str">
        <x:v>travis_exact_normalized</x:v>
      </x:c>
      <x:c r="N62" s="19" t="str">
        <x:v>GRE II 11282 TDL LLC</x:v>
      </x:c>
      <x:c r="O62" s="19" t="str">
        <x:v>CHANNINGS MARK</x:v>
      </x:c>
      <x:c r="P62" s="19"/>
      <x:c r="Q62" s="19" t="str">
        <x:v>True</x:v>
      </x:c>
      <x:c r="R62" s="19" t="str">
        <x:v>True</x:v>
      </x:c>
      <x:c r="S62" s="19"/>
      <x:c r="T62" s="19"/>
      <x:c r="U62" s="19" t="str">
        <x:v>Externally reported by PESP; not independently traced to controlling owner in this crosswalk</x:v>
      </x:c>
      <x:c r="V62" s="19" t="str">
        <x:v>Do not sum raw rows; portfolio/campus overlaps, phases, redevelopment, duplicates, and owner-date conflicts require review</x:v>
      </x:c>
      <x:c r="W62" s="19" t="str">
        <x:v>https://pestakeholder.org/reports/private-equity-multi-family-housing-tracker/</x:v>
      </x:c>
    </x:row>
    <x:row r="63" ht="24" hidden="0" customHeight="1">
      <x:c r="A63" s="19" t="str">
        <x:v>PESP-TX-0133</x:v>
      </x:c>
      <x:c r="B63" s="19" t="str">
        <x:v>TX-Stonelake at the Arboretum-9801</x:v>
      </x:c>
      <x:c r="C63" s="19" t="str">
        <x:v>Stonelake at the Arboretum</x:v>
      </x:c>
      <x:c r="D63" s="19" t="str">
        <x:v>9801 Stonelake Blvd</x:v>
      </x:c>
      <x:c r="E63" s="19" t="str">
        <x:v>Austin</x:v>
      </x:c>
      <x:c r="F63" s="19" t="str">
        <x:v>78759</x:v>
      </x:c>
      <x:c r="G63" s="23" t="n">
        <x:v>408</x:v>
      </x:c>
      <x:c r="H63" s="19" t="str">
        <x:v>Northland Investment Corporation</x:v>
      </x:c>
      <x:c r="I63" s="19" t="str">
        <x:v>2008.0</x:v>
      </x:c>
      <x:c r="J63" s="19" t="str">
        <x:v>Yardi</x:v>
      </x:c>
      <x:c r="K63" s="19" t="str">
        <x:v>12/22/2025 7:02pm</x:v>
      </x:c>
      <x:c r="L63" s="19" t="str">
        <x:v>TCAD:461010</x:v>
      </x:c>
      <x:c r="M63" s="19" t="str">
        <x:v>travis_exact_normalized</x:v>
      </x:c>
      <x:c r="N63" s="19" t="str">
        <x:v>NORTHLAND STONE LAKE LLC</x:v>
      </x:c>
      <x:c r="O63" s="19" t="str">
        <x:v>STONELAKE AT THE ARBORETUM</x:v>
      </x:c>
      <x:c r="P63" s="19"/>
      <x:c r="Q63" s="19" t="str">
        <x:v>True</x:v>
      </x:c>
      <x:c r="R63" s="19" t="str">
        <x:v>True</x:v>
      </x:c>
      <x:c r="S63" s="19"/>
      <x:c r="T63" s="19"/>
      <x:c r="U63" s="19" t="str">
        <x:v>Externally reported by PESP; not independently traced to controlling owner in this crosswalk</x:v>
      </x:c>
      <x:c r="V63" s="19" t="str">
        <x:v>Do not sum raw rows; portfolio/campus overlaps, phases, redevelopment, duplicates, and owner-date conflicts require review</x:v>
      </x:c>
      <x:c r="W63" s="19" t="str">
        <x:v>https://pestakeholder.org/reports/private-equity-multi-family-housing-tracker/</x:v>
      </x:c>
    </x:row>
    <x:row r="64" ht="24" hidden="0" customHeight="1">
      <x:c r="A64" s="19" t="str">
        <x:v>PESP-TX-0134</x:v>
      </x:c>
      <x:c r="B64" s="19" t="str">
        <x:v>TX-Villages at Turtle Rock-12800</x:v>
      </x:c>
      <x:c r="C64" s="19" t="str">
        <x:v>Villages at Turtle Rock</x:v>
      </x:c>
      <x:c r="D64" s="19" t="str">
        <x:v>12800 Turtle Rock Road</x:v>
      </x:c>
      <x:c r="E64" s="19" t="str">
        <x:v>Austin</x:v>
      </x:c>
      <x:c r="F64" s="19" t="str">
        <x:v>78729</x:v>
      </x:c>
      <x:c r="G64" s="23" t="n">
        <x:v>356</x:v>
      </x:c>
      <x:c r="H64" s="19" t="str">
        <x:v>Eaton Vance Management</x:v>
      </x:c>
      <x:c r="I64" s="19" t="str">
        <x:v>2020.0</x:v>
      </x:c>
      <x:c r="J64" s="19" t="str">
        <x:v>Yardi</x:v>
      </x:c>
      <x:c r="K64" s="19" t="str">
        <x:v>12/22/2025 7:01pm</x:v>
      </x:c>
      <x:c r="L64" s="19" t="str">
        <x:v>WCAD:R496710</x:v>
      </x:c>
      <x:c r="M64" s="19" t="str">
        <x:v>williamson_exact_normalized</x:v>
      </x:c>
      <x:c r="N64" s="19" t="str">
        <x:v>BEL VILLAGES LIMITED PARTNERSHIP</x:v>
      </x:c>
      <x:c r="O64" s="19" t="str">
        <x:v>VILLAGES AT TURTLE ROCK</x:v>
      </x:c>
      <x:c r="P64" s="19"/>
      <x:c r="Q64" s="19" t="str">
        <x:v>True</x:v>
      </x:c>
      <x:c r="R64" s="19"/>
      <x:c r="S64" s="19"/>
      <x:c r="T64" s="19"/>
      <x:c r="U64" s="19" t="str">
        <x:v>Externally reported by PESP; not independently traced to controlling owner in this crosswalk</x:v>
      </x:c>
      <x:c r="V64" s="19" t="str">
        <x:v>Do not sum raw rows; portfolio/campus overlaps, phases, redevelopment, duplicates, and owner-date conflicts require review</x:v>
      </x:c>
      <x:c r="W64" s="19" t="str">
        <x:v>https://pestakeholder.org/reports/private-equity-multi-family-housing-tracker/</x:v>
      </x:c>
    </x:row>
    <x:row r="65" ht="24" hidden="0" customHeight="1">
      <x:c r="A65" s="19" t="str">
        <x:v>PESP-TX-0135</x:v>
      </x:c>
      <x:c r="B65" s="19" t="str">
        <x:v>TX-FiveTwo at Highland-110</x:v>
      </x:c>
      <x:c r="C65" s="19" t="str">
        <x:v>FiveTwo at Highland</x:v>
      </x:c>
      <x:c r="D65" s="19" t="str">
        <x:v>110 Jacob Fontaine Lane</x:v>
      </x:c>
      <x:c r="E65" s="19" t="str">
        <x:v>Austin</x:v>
      </x:c>
      <x:c r="F65" s="19" t="str">
        <x:v>78752</x:v>
      </x:c>
      <x:c r="G65" s="23" t="n">
        <x:v>390</x:v>
      </x:c>
      <x:c r="H65" s="19" t="str">
        <x:v>Blackstone (LivCor)</x:v>
      </x:c>
      <x:c r="I65" s="19" t="str">
        <x:v>2021.0</x:v>
      </x:c>
      <x:c r="J65" s="19" t="str">
        <x:v>Yardi</x:v>
      </x:c>
      <x:c r="K65" s="19" t="str">
        <x:v>12/22/2025 7:00pm</x:v>
      </x:c>
      <x:c r="L65" s="19" t="str">
        <x:v>TCAD:860648</x:v>
      </x:c>
      <x:c r="M65" s="19" t="str">
        <x:v>travis_exact_normalized</x:v>
      </x:c>
      <x:c r="N65" s="19" t="str">
        <x:v>110 JACOB FONTAINE LANE TX OWNER LP</x:v>
      </x:c>
      <x:c r="O65" s="19" t="str">
        <x:v>FIVETWO AT HIGHLAND (HIGHLAND PH 3)</x:v>
      </x:c>
      <x:c r="P65" s="19"/>
      <x:c r="Q65" s="19" t="str">
        <x:v>True</x:v>
      </x:c>
      <x:c r="R65" s="19" t="str">
        <x:v>True</x:v>
      </x:c>
      <x:c r="S65" s="19"/>
      <x:c r="T65" s="19"/>
      <x:c r="U65" s="19" t="str">
        <x:v>Externally reported by PESP; not independently traced to controlling owner in this crosswalk</x:v>
      </x:c>
      <x:c r="V65" s="19" t="str">
        <x:v>Do not sum raw rows; portfolio/campus overlaps, phases, redevelopment, duplicates, and owner-date conflicts require review</x:v>
      </x:c>
      <x:c r="W65" s="19" t="str">
        <x:v>https://pestakeholder.org/reports/private-equity-multi-family-housing-tracker/</x:v>
      </x:c>
    </x:row>
    <x:row r="66" ht="24" hidden="0" customHeight="1">
      <x:c r="A66" s="19" t="str">
        <x:v>PESP-TX-0136</x:v>
      </x:c>
      <x:c r="B66" s="19" t="str">
        <x:v>TX-Bell Quarry Hill-7000</x:v>
      </x:c>
      <x:c r="C66" s="19" t="str">
        <x:v>Bell Quarry Hill</x:v>
      </x:c>
      <x:c r="D66" s="19" t="str">
        <x:v>7000 Convict Hill Road</x:v>
      </x:c>
      <x:c r="E66" s="19" t="str">
        <x:v>Austin</x:v>
      </x:c>
      <x:c r="F66" s="19" t="str">
        <x:v>78749</x:v>
      </x:c>
      <x:c r="G66" s="23" t="n">
        <x:v>148</x:v>
      </x:c>
      <x:c r="H66" s="19" t="str">
        <x:v>Blackstone (LivCor)</x:v>
      </x:c>
      <x:c r="I66" s="19" t="str">
        <x:v>2021.0</x:v>
      </x:c>
      <x:c r="J66" s="19" t="str">
        <x:v>Yardi</x:v>
      </x:c>
      <x:c r="K66" s="19" t="str">
        <x:v>12/22/2025 7:00pm</x:v>
      </x:c>
      <x:c r="L66" s="19" t="str">
        <x:v>TCAD:315131</x:v>
      </x:c>
      <x:c r="M66" s="19" t="str">
        <x:v>travis_exact_normalized</x:v>
      </x:c>
      <x:c r="N66" s="19" t="str">
        <x:v>7000 CONVICT HILL RD TX LP</x:v>
      </x:c>
      <x:c r="O66" s="19" t="str">
        <x:v>BELL QUARRY HILL</x:v>
      </x:c>
      <x:c r="P66" s="19"/>
      <x:c r="Q66" s="19" t="str">
        <x:v>True</x:v>
      </x:c>
      <x:c r="R66" s="19" t="str">
        <x:v>True</x:v>
      </x:c>
      <x:c r="S66" s="19"/>
      <x:c r="T66" s="19"/>
      <x:c r="U66" s="19" t="str">
        <x:v>Externally reported by PESP; not independently traced to controlling owner in this crosswalk</x:v>
      </x:c>
      <x:c r="V66" s="19" t="str">
        <x:v>Do not sum raw rows; portfolio/campus overlaps, phases, redevelopment, duplicates, and owner-date conflicts require review</x:v>
      </x:c>
      <x:c r="W66" s="19" t="str">
        <x:v>https://pestakeholder.org/reports/private-equity-multi-family-housing-tracker/</x:v>
      </x:c>
    </x:row>
    <x:row r="67" ht="24" hidden="0" customHeight="1">
      <x:c r="A67" s="19" t="str">
        <x:v>PESP-TX-0137</x:v>
      </x:c>
      <x:c r="B67" s="19" t="str">
        <x:v>TX-Bell Austin Southwest-3621</x:v>
      </x:c>
      <x:c r="C67" s="19" t="str">
        <x:v>Bell Austin Southwest</x:v>
      </x:c>
      <x:c r="D67" s="19" t="str">
        <x:v>3621 West Slaughter Lane</x:v>
      </x:c>
      <x:c r="E67" s="19" t="str">
        <x:v>Austin</x:v>
      </x:c>
      <x:c r="F67" s="19" t="str">
        <x:v>78749</x:v>
      </x:c>
      <x:c r="G67" s="23" t="n">
        <x:v>272</x:v>
      </x:c>
      <x:c r="H67" s="19" t="str">
        <x:v>Blackstone (LivCor)</x:v>
      </x:c>
      <x:c r="I67" s="19" t="str">
        <x:v>2021.0</x:v>
      </x:c>
      <x:c r="J67" s="19" t="str">
        <x:v>Yardi</x:v>
      </x:c>
      <x:c r="K67" s="19" t="str">
        <x:v>12/22/2025 7:00pm</x:v>
      </x:c>
      <x:c r="L67" s="19" t="str">
        <x:v>TCAD:430675</x:v>
      </x:c>
      <x:c r="M67" s="19" t="str">
        <x:v>travis_exact_normalized</x:v>
      </x:c>
      <x:c r="N67" s="19" t="str">
        <x:v>3621 W SLAUGHTER LN TX LP</x:v>
      </x:c>
      <x:c r="O67" s="19" t="str">
        <x:v>BELL AUSTIN SOUTHWEST</x:v>
      </x:c>
      <x:c r="P67" s="19"/>
      <x:c r="Q67" s="19" t="str">
        <x:v>True</x:v>
      </x:c>
      <x:c r="R67" s="19" t="str">
        <x:v>True</x:v>
      </x:c>
      <x:c r="S67" s="19"/>
      <x:c r="T67" s="19"/>
      <x:c r="U67" s="19" t="str">
        <x:v>Externally reported by PESP; not independently traced to controlling owner in this crosswalk</x:v>
      </x:c>
      <x:c r="V67" s="19" t="str">
        <x:v>Do not sum raw rows; portfolio/campus overlaps, phases, redevelopment, duplicates, and owner-date conflicts require review</x:v>
      </x:c>
      <x:c r="W67" s="19" t="str">
        <x:v>https://pestakeholder.org/reports/private-equity-multi-family-housing-tracker/</x:v>
      </x:c>
    </x:row>
    <x:row r="68" ht="24" hidden="0" customHeight="1">
      <x:c r="A68" s="19" t="str">
        <x:v>PESP-TX-0138</x:v>
      </x:c>
      <x:c r="B68" s="19" t="str">
        <x:v>TX-Brodie, The-8700</x:v>
      </x:c>
      <x:c r="C68" s="19" t="str">
        <x:v>Brodie, The</x:v>
      </x:c>
      <x:c r="D68" s="19" t="str">
        <x:v>8700 Brodie Lane</x:v>
      </x:c>
      <x:c r="E68" s="19" t="str">
        <x:v>Austin</x:v>
      </x:c>
      <x:c r="F68" s="19" t="str">
        <x:v>78745</x:v>
      </x:c>
      <x:c r="G68" s="23" t="n">
        <x:v>324</x:v>
      </x:c>
      <x:c r="H68" s="19" t="str">
        <x:v>Blackstone (LivCor)</x:v>
      </x:c>
      <x:c r="I68" s="19" t="str">
        <x:v>2022.0</x:v>
      </x:c>
      <x:c r="J68" s="19" t="str">
        <x:v>Yardi</x:v>
      </x:c>
      <x:c r="K68" s="19" t="str">
        <x:v>12/22/2025 7:00pm</x:v>
      </x:c>
      <x:c r="L68" s="19" t="str">
        <x:v>TCAD:447476</x:v>
      </x:c>
      <x:c r="M68" s="19" t="str">
        <x:v>travis_exact_normalized</x:v>
      </x:c>
      <x:c r="N68" s="19" t="str">
        <x:v>BR 8700 BRODIE LANE LLC</x:v>
      </x:c>
      <x:c r="O68" s="19" t="str">
        <x:v>THE BRODIE</x:v>
      </x:c>
      <x:c r="P68" s="19"/>
      <x:c r="Q68" s="19" t="str">
        <x:v>True</x:v>
      </x:c>
      <x:c r="R68" s="19" t="str">
        <x:v>True</x:v>
      </x:c>
      <x:c r="S68" s="19"/>
      <x:c r="T68" s="19"/>
      <x:c r="U68" s="19" t="str">
        <x:v>Externally reported by PESP; not independently traced to controlling owner in this crosswalk</x:v>
      </x:c>
      <x:c r="V68" s="19" t="str">
        <x:v>Do not sum raw rows; portfolio/campus overlaps, phases, redevelopment, duplicates, and owner-date conflicts require review</x:v>
      </x:c>
      <x:c r="W68" s="19" t="str">
        <x:v>https://pestakeholder.org/reports/private-equity-multi-family-housing-tracker/</x:v>
      </x:c>
    </x:row>
    <x:row r="69" ht="24" hidden="0" customHeight="1">
      <x:c r="A69" s="19" t="str">
        <x:v>PESP-TX-0139</x:v>
      </x:c>
      <x:c r="B69" s="19" t="str">
        <x:v>TX-Landing at Double Creek, The-11301</x:v>
      </x:c>
      <x:c r="C69" s="19" t="str">
        <x:v>Landing at Double Creek, The</x:v>
      </x:c>
      <x:c r="D69" s="19" t="str">
        <x:v>11301 Farrah Lane</x:v>
      </x:c>
      <x:c r="E69" s="19" t="str">
        <x:v>Austin</x:v>
      </x:c>
      <x:c r="F69" s="19" t="str">
        <x:v>78748</x:v>
      </x:c>
      <x:c r="G69" s="23" t="n">
        <x:v>293</x:v>
      </x:c>
      <x:c r="H69" s="19" t="str">
        <x:v>Mesirow Financial</x:v>
      </x:c>
      <x:c r="I69" s="19" t="str">
        <x:v>2018.0</x:v>
      </x:c>
      <x:c r="J69" s="19" t="str">
        <x:v>Yardi</x:v>
      </x:c>
      <x:c r="K69" s="19" t="str">
        <x:v>12/22/2025 7:00pm</x:v>
      </x:c>
      <x:c r="L69" s="19" t="str">
        <x:v>TCAD:810713</x:v>
      </x:c>
      <x:c r="M69" s="19" t="str">
        <x:v>travis_exact_normalized</x:v>
      </x:c>
      <x:c r="N69" s="19" t="str">
        <x:v>MFREVF III DOUBLE CREEK LP</x:v>
      </x:c>
      <x:c r="O69" s="19" t="str">
        <x:v>THE LANDING AT DOUBLE CREEK</x:v>
      </x:c>
      <x:c r="P69" s="19"/>
      <x:c r="Q69" s="19" t="str">
        <x:v>True</x:v>
      </x:c>
      <x:c r="R69" s="19" t="str">
        <x:v>True</x:v>
      </x:c>
      <x:c r="S69" s="19"/>
      <x:c r="T69" s="19"/>
      <x:c r="U69" s="19" t="str">
        <x:v>Externally reported by PESP; not independently traced to controlling owner in this crosswalk</x:v>
      </x:c>
      <x:c r="V69" s="19" t="str">
        <x:v>Do not sum raw rows; portfolio/campus overlaps, phases, redevelopment, duplicates, and owner-date conflicts require review</x:v>
      </x:c>
      <x:c r="W69" s="19" t="str">
        <x:v>https://pestakeholder.org/reports/private-equity-multi-family-housing-tracker/</x:v>
      </x:c>
    </x:row>
    <x:row r="70" ht="24" hidden="0" customHeight="1">
      <x:c r="A70" s="19" t="str">
        <x:v>PESP-TX-0140</x:v>
      </x:c>
      <x:c r="B70" s="19" t="str">
        <x:v>TX-Ellie-2900</x:v>
      </x:c>
      <x:c r="C70" s="19" t="str">
        <x:v>Ellie</x:v>
      </x:c>
      <x:c r="D70" s="19" t="str">
        <x:v>2900 Sunridge Drive</x:v>
      </x:c>
      <x:c r="E70" s="19" t="str">
        <x:v>Austin</x:v>
      </x:c>
      <x:c r="F70" s="19" t="str">
        <x:v>78741</x:v>
      </x:c>
      <x:c r="G70" s="23" t="n">
        <x:v>344</x:v>
      </x:c>
      <x:c r="H70" s="19" t="str">
        <x:v>TruAmerica Multifamily</x:v>
      </x:c>
      <x:c r="I70" s="19" t="str">
        <x:v>2021.0</x:v>
      </x:c>
      <x:c r="J70" s="19" t="str">
        <x:v>Yardi</x:v>
      </x:c>
      <x:c r="K70" s="19" t="str">
        <x:v>12/22/2025 7:00pm</x:v>
      </x:c>
      <x:c r="L70" s="19" t="str">
        <x:v>TCAD:507793</x:v>
      </x:c>
      <x:c r="M70" s="19" t="str">
        <x:v>travis_exact_normalized</x:v>
      </x:c>
      <x:c r="N70" s="19" t="str">
        <x:v>LONGHORN FEE OWNER LLC</x:v>
      </x:c>
      <x:c r="O70" s="19" t="str">
        <x:v>ELLIE I&amp;II</x:v>
      </x:c>
      <x:c r="P70" s="19"/>
      <x:c r="Q70" s="19" t="str">
        <x:v>True</x:v>
      </x:c>
      <x:c r="R70" s="19" t="str">
        <x:v>True</x:v>
      </x:c>
      <x:c r="S70" s="19"/>
      <x:c r="T70" s="19"/>
      <x:c r="U70" s="19" t="str">
        <x:v>Externally reported by PESP; not independently traced to controlling owner in this crosswalk</x:v>
      </x:c>
      <x:c r="V70" s="19" t="str">
        <x:v>Do not sum raw rows; portfolio/campus overlaps, phases, redevelopment, duplicates, and owner-date conflicts require review</x:v>
      </x:c>
      <x:c r="W70" s="19" t="str">
        <x:v>https://pestakeholder.org/reports/private-equity-multi-family-housing-tracker/</x:v>
      </x:c>
    </x:row>
    <x:row r="71" ht="24" hidden="0" customHeight="1">
      <x:c r="A71" s="19" t="str">
        <x:v>PESP-TX-0141</x:v>
      </x:c>
      <x:c r="B71" s="19" t="str">
        <x:v>TX-Eastside Station-1700</x:v>
      </x:c>
      <x:c r="C71" s="19" t="str">
        <x:v>Eastside Station</x:v>
      </x:c>
      <x:c r="D71" s="19" t="str">
        <x:v>1700 East 4th Street</x:v>
      </x:c>
      <x:c r="E71" s="19" t="str">
        <x:v>Austin</x:v>
      </x:c>
      <x:c r="F71" s="19" t="str">
        <x:v>78702</x:v>
      </x:c>
      <x:c r="G71" s="23" t="n">
        <x:v>330</x:v>
      </x:c>
      <x:c r="H71" s="19" t="str">
        <x:v>Blackstone (LivCor)</x:v>
      </x:c>
      <x:c r="I71" s="19" t="str">
        <x:v>2022.0</x:v>
      </x:c>
      <x:c r="J71" s="19" t="str">
        <x:v>Yardi</x:v>
      </x:c>
      <x:c r="K71" s="19" t="str">
        <x:v>12/22/2025 7:00pm</x:v>
      </x:c>
      <x:c r="L71" s="19" t="str">
        <x:v>TCAD:191954</x:v>
      </x:c>
      <x:c r="M71" s="19" t="str">
        <x:v>travis_exact_normalized</x:v>
      </x:c>
      <x:c r="N71" s="19" t="str">
        <x:v>1700 EAST 4TH STREET TX OWNER LP</x:v>
      </x:c>
      <x:c r="O71" s="19" t="str">
        <x:v>EASTSIDE STATION</x:v>
      </x:c>
      <x:c r="P71" s="19"/>
      <x:c r="Q71" s="19" t="str">
        <x:v>True</x:v>
      </x:c>
      <x:c r="R71" s="19" t="str">
        <x:v>True</x:v>
      </x:c>
      <x:c r="S71" s="19"/>
      <x:c r="T71" s="19"/>
      <x:c r="U71" s="19" t="str">
        <x:v>Externally reported by PESP; not independently traced to controlling owner in this crosswalk</x:v>
      </x:c>
      <x:c r="V71" s="19" t="str">
        <x:v>Do not sum raw rows; portfolio/campus overlaps, phases, redevelopment, duplicates, and owner-date conflicts require review</x:v>
      </x:c>
      <x:c r="W71" s="19" t="str">
        <x:v>https://pestakeholder.org/reports/private-equity-multi-family-housing-tracker/</x:v>
      </x:c>
    </x:row>
    <x:row r="72" ht="24" hidden="0" customHeight="1">
      <x:c r="A72" s="19" t="str">
        <x:v>PESP-TX-0142</x:v>
      </x:c>
      <x:c r="B72" s="19" t="str">
        <x:v>TX-Elan Apartment Homes-13145</x:v>
      </x:c>
      <x:c r="C72" s="19" t="str">
        <x:v>Elan Apartment Homes</x:v>
      </x:c>
      <x:c r="D72" s="19" t="str">
        <x:v>13145 North Highway 183</x:v>
      </x:c>
      <x:c r="E72" s="19" t="str">
        <x:v>Austin</x:v>
      </x:c>
      <x:c r="F72" s="19" t="str">
        <x:v>78750</x:v>
      </x:c>
      <x:c r="G72" s="23" t="n">
        <x:v>270</x:v>
      </x:c>
      <x:c r="H72" s="19" t="str">
        <x:v>Blackstone (LivCor)</x:v>
      </x:c>
      <x:c r="I72" s="19" t="str">
        <x:v>2022.0</x:v>
      </x:c>
      <x:c r="J72" s="19" t="str">
        <x:v>Yardi</x:v>
      </x:c>
      <x:c r="K72" s="19" t="str">
        <x:v>12/22/2025 7:00pm</x:v>
      </x:c>
      <x:c r="L72" s="19"/>
      <x:c r="M72" s="19" t="str">
        <x:v>unmatched</x:v>
      </x:c>
      <x:c r="N72" s="19"/>
      <x:c r="O72" s="19"/>
      <x:c r="P72" s="19"/>
      <x:c r="Q72" s="19"/>
      <x:c r="R72" s="19"/>
      <x:c r="S72" s="19"/>
      <x:c r="T72" s="19"/>
      <x:c r="U72" s="19" t="str">
        <x:v>Externally reported by PESP; not independently traced to controlling owner in this crosswalk</x:v>
      </x:c>
      <x:c r="V72" s="19" t="str">
        <x:v>Do not sum raw rows; portfolio/campus overlaps, phases, redevelopment, duplicates, and owner-date conflicts require review</x:v>
      </x:c>
      <x:c r="W72" s="19" t="str">
        <x:v>https://pestakeholder.org/reports/private-equity-multi-family-housing-tracker/</x:v>
      </x:c>
    </x:row>
    <x:row r="73" ht="24" hidden="0" customHeight="1">
      <x:c r="A73" s="19" t="str">
        <x:v>PESP-TX-0143</x:v>
      </x:c>
      <x:c r="B73" s="19" t="str">
        <x:v>TX-Avana SoCo-401</x:v>
      </x:c>
      <x:c r="C73" s="19" t="str">
        <x:v>Avana SoCo</x:v>
      </x:c>
      <x:c r="D73" s="19" t="str">
        <x:v>401 Little Texas Lane</x:v>
      </x:c>
      <x:c r="E73" s="19" t="str">
        <x:v>Austin</x:v>
      </x:c>
      <x:c r="F73" s="19" t="str">
        <x:v>78745</x:v>
      </x:c>
      <x:c r="G73" s="23" t="n">
        <x:v>528</x:v>
      </x:c>
      <x:c r="H73" s="19" t="str">
        <x:v>Greystar Real Estate Partners</x:v>
      </x:c>
      <x:c r="I73" s="19" t="str">
        <x:v>2020.0</x:v>
      </x:c>
      <x:c r="J73" s="19" t="str">
        <x:v>Yardi</x:v>
      </x:c>
      <x:c r="K73" s="19" t="str">
        <x:v>12/22/2025 7:00pm</x:v>
      </x:c>
      <x:c r="L73" s="19" t="str">
        <x:v>TCAD:532172</x:v>
      </x:c>
      <x:c r="M73" s="19" t="str">
        <x:v>travis_exact_normalized</x:v>
      </x:c>
      <x:c r="N73" s="19" t="str">
        <x:v>GEP X SOCO LLC</x:v>
      </x:c>
      <x:c r="O73" s="19" t="str">
        <x:v>AVANA SOCO</x:v>
      </x:c>
      <x:c r="P73" s="19"/>
      <x:c r="Q73" s="19" t="str">
        <x:v>True</x:v>
      </x:c>
      <x:c r="R73" s="19" t="str">
        <x:v>True</x:v>
      </x:c>
      <x:c r="S73" s="19"/>
      <x:c r="T73" s="19"/>
      <x:c r="U73" s="19" t="str">
        <x:v>Externally reported by PESP; not independently traced to controlling owner in this crosswalk</x:v>
      </x:c>
      <x:c r="V73" s="19" t="str">
        <x:v>Do not sum raw rows; portfolio/campus overlaps, phases, redevelopment, duplicates, and owner-date conflicts require review</x:v>
      </x:c>
      <x:c r="W73" s="19" t="str">
        <x:v>https://pestakeholder.org/reports/private-equity-multi-family-housing-tracker/</x:v>
      </x:c>
    </x:row>
    <x:row r="74" ht="24" hidden="0" customHeight="1">
      <x:c r="A74" s="19" t="str">
        <x:v>PESP-TX-0144</x:v>
      </x:c>
      <x:c r="B74" s="19" t="str">
        <x:v>TX-Shelby Lane Residences-4700</x:v>
      </x:c>
      <x:c r="C74" s="19" t="str">
        <x:v>Shelby Lane Residences</x:v>
      </x:c>
      <x:c r="D74" s="19" t="str">
        <x:v>4700 Weidemar Lane</x:v>
      </x:c>
      <x:c r="E74" s="19" t="str">
        <x:v>Austin</x:v>
      </x:c>
      <x:c r="F74" s="19" t="str">
        <x:v>78745</x:v>
      </x:c>
      <x:c r="G74" s="23" t="n">
        <x:v>370</x:v>
      </x:c>
      <x:c r="H74" s="19" t="str">
        <x:v>Trammell Crow Residential</x:v>
      </x:c>
      <x:c r="I74" s="19"/>
      <x:c r="J74" s="19" t="str">
        <x:v>Yardi</x:v>
      </x:c>
      <x:c r="K74" s="19" t="str">
        <x:v>12/22/2025 7:00pm</x:v>
      </x:c>
      <x:c r="L74" s="19" t="str">
        <x:v>TCAD:971257</x:v>
      </x:c>
      <x:c r="M74" s="19" t="str">
        <x:v>travis_exact_normalized</x:v>
      </x:c>
      <x:c r="N74" s="19" t="str">
        <x:v>ASE APARTMENTS VENTURE LLC</x:v>
      </x:c>
      <x:c r="O74" s="19" t="str">
        <x:v>TCR SHELBY LANE</x:v>
      </x:c>
      <x:c r="P74" s="19"/>
      <x:c r="Q74" s="19" t="str">
        <x:v>True</x:v>
      </x:c>
      <x:c r="R74" s="19" t="str">
        <x:v>True</x:v>
      </x:c>
      <x:c r="S74" s="19"/>
      <x:c r="T74" s="19"/>
      <x:c r="U74" s="19" t="str">
        <x:v>Externally reported by PESP; not independently traced to controlling owner in this crosswalk</x:v>
      </x:c>
      <x:c r="V74" s="19" t="str">
        <x:v>Do not sum raw rows; portfolio/campus overlaps, phases, redevelopment, duplicates, and owner-date conflicts require review</x:v>
      </x:c>
      <x:c r="W74" s="19" t="str">
        <x:v>https://pestakeholder.org/reports/private-equity-multi-family-housing-tracker/</x:v>
      </x:c>
    </x:row>
    <x:row r="75" ht="24" hidden="0" customHeight="1">
      <x:c r="A75" s="19" t="str">
        <x:v>PESP-TX-0145</x:v>
      </x:c>
      <x:c r="B75" s="19" t="str">
        <x:v>TX-Landmark at Barton Creek-1781</x:v>
      </x:c>
      <x:c r="C75" s="19" t="str">
        <x:v>Landmark at Barton Creek</x:v>
      </x:c>
      <x:c r="D75" s="19" t="str">
        <x:v>1781 Spyglass Drive</x:v>
      </x:c>
      <x:c r="E75" s="19" t="str">
        <x:v>Austin</x:v>
      </x:c>
      <x:c r="F75" s="19" t="str">
        <x:v>78746</x:v>
      </x:c>
      <x:c r="G75" s="23" t="n">
        <x:v>298</x:v>
      </x:c>
      <x:c r="H75" s="19" t="str">
        <x:v>TruAmerica Multifamily</x:v>
      </x:c>
      <x:c r="I75" s="19" t="str">
        <x:v>2021.0</x:v>
      </x:c>
      <x:c r="J75" s="19" t="str">
        <x:v>Yardi</x:v>
      </x:c>
      <x:c r="K75" s="19" t="str">
        <x:v>12/22/2025 7:00pm</x:v>
      </x:c>
      <x:c r="L75" s="19" t="str">
        <x:v>TCAD:102902</x:v>
      </x:c>
      <x:c r="M75" s="19" t="str">
        <x:v>travis_exact_normalized</x:v>
      </x:c>
      <x:c r="N75" s="19" t="str">
        <x:v>SPYGLASS FEE OWNER LLC</x:v>
      </x:c>
      <x:c r="O75" s="19" t="str">
        <x:v>LANDMARK AT BARTON CREEK (MISSION)</x:v>
      </x:c>
      <x:c r="P75" s="19"/>
      <x:c r="Q75" s="19" t="str">
        <x:v>True</x:v>
      </x:c>
      <x:c r="R75" s="19" t="str">
        <x:v>True</x:v>
      </x:c>
      <x:c r="S75" s="19"/>
      <x:c r="T75" s="19"/>
      <x:c r="U75" s="19" t="str">
        <x:v>Externally reported by PESP; not independently traced to controlling owner in this crosswalk</x:v>
      </x:c>
      <x:c r="V75" s="19" t="str">
        <x:v>Do not sum raw rows; portfolio/campus overlaps, phases, redevelopment, duplicates, and owner-date conflicts require review</x:v>
      </x:c>
      <x:c r="W75" s="19" t="str">
        <x:v>https://pestakeholder.org/reports/private-equity-multi-family-housing-tracker/</x:v>
      </x:c>
    </x:row>
    <x:row r="76" ht="36" hidden="0" customHeight="1">
      <x:c r="A76" s="19" t="str">
        <x:v>PESP-TX-0146</x:v>
      </x:c>
      <x:c r="B76" s="19" t="str">
        <x:v>TX-Northland at the Arboretum-11500</x:v>
      </x:c>
      <x:c r="C76" s="19" t="str">
        <x:v>Northland at the Arboretum</x:v>
      </x:c>
      <x:c r="D76" s="19" t="str">
        <x:v>11500 Jollyville Road</x:v>
      </x:c>
      <x:c r="E76" s="19" t="str">
        <x:v>Austin</x:v>
      </x:c>
      <x:c r="F76" s="19" t="str">
        <x:v>78759</x:v>
      </x:c>
      <x:c r="G76" s="23" t="n">
        <x:v>348</x:v>
      </x:c>
      <x:c r="H76" s="19" t="str">
        <x:v>Northland Investment Corporation</x:v>
      </x:c>
      <x:c r="I76" s="19" t="str">
        <x:v>2010.0</x:v>
      </x:c>
      <x:c r="J76" s="19" t="str">
        <x:v>Yardi</x:v>
      </x:c>
      <x:c r="K76" s="19" t="str">
        <x:v>12/22/2025 7:02pm</x:v>
      </x:c>
      <x:c r="L76" s="19" t="str">
        <x:v>TCAD:158152</x:v>
      </x:c>
      <x:c r="M76" s="19" t="str">
        <x:v>travis_exact_normalized</x:v>
      </x:c>
      <x:c r="N76" s="19" t="str">
        <x:v>NORTHLAND ARBORETUM HILLS LLC</x:v>
      </x:c>
      <x:c r="O76" s="19" t="str">
        <x:v>NORTHLAND AT THE ARBORETUM (JEFFERSON)(L</x:v>
      </x:c>
      <x:c r="P76" s="19"/>
      <x:c r="Q76" s="19" t="str">
        <x:v>True</x:v>
      </x:c>
      <x:c r="R76" s="19" t="str">
        <x:v>True</x:v>
      </x:c>
      <x:c r="S76" s="19"/>
      <x:c r="T76" s="19"/>
      <x:c r="U76" s="19" t="str">
        <x:v>Externally reported by PESP; not independently traced to controlling owner in this crosswalk</x:v>
      </x:c>
      <x:c r="V76" s="19" t="str">
        <x:v>Do not sum raw rows; portfolio/campus overlaps, phases, redevelopment, duplicates, and owner-date conflicts require review</x:v>
      </x:c>
      <x:c r="W76" s="19" t="str">
        <x:v>https://pestakeholder.org/reports/private-equity-multi-family-housing-tracker/</x:v>
      </x:c>
    </x:row>
    <x:row r="77" ht="72" hidden="0" customHeight="1">
      <x:c r="A77" s="19" t="str">
        <x:v>PESP-TX-0147</x:v>
      </x:c>
      <x:c r="B77" s="19" t="str">
        <x:v>TX-Vintage West Campus-904</x:v>
      </x:c>
      <x:c r="C77" s="19" t="str">
        <x:v>Vintage West Campus</x:v>
      </x:c>
      <x:c r="D77" s="19" t="str">
        <x:v>904 22nd 1/2 Street</x:v>
      </x:c>
      <x:c r="E77" s="19" t="str">
        <x:v>Austin</x:v>
      </x:c>
      <x:c r="F77" s="19" t="str">
        <x:v>78705</x:v>
      </x:c>
      <x:c r="G77" s="23" t="n">
        <x:v>62</x:v>
      </x:c>
      <x:c r="H77" s="19" t="str">
        <x:v>Blackstone (LivCor)</x:v>
      </x:c>
      <x:c r="I77" s="19" t="str">
        <x:v>2012.0</x:v>
      </x:c>
      <x:c r="J77" s="19" t="str">
        <x:v>Yardi</x:v>
      </x:c>
      <x:c r="K77" s="19" t="str">
        <x:v>12/22/2025 7:02pm</x:v>
      </x:c>
      <x:c r="L77" s="19"/>
      <x:c r="M77" s="19" t="str">
        <x:v>needs_address_review</x:v>
      </x:c>
      <x:c r="N77" s="19"/>
      <x:c r="O77" s="19"/>
      <x:c r="P77" s="19"/>
      <x:c r="Q77" s="19"/>
      <x:c r="R77" s="19"/>
      <x:c r="S77" s="19" t="str">
        <x:v>203413 904 W 22 1/2 ST VINTAGE WEST CAMPUS (VINTAGE THE) score=0.929 | 197056 904 E 12 ST  score=0.833 | 209022 904 E 37 ST  score=0.667</x:v>
      </x:c>
      <x:c r="T77" s="19"/>
      <x:c r="U77" s="19" t="str">
        <x:v>Externally reported by PESP; not independently traced to controlling owner in this crosswalk</x:v>
      </x:c>
      <x:c r="V77" s="19" t="str">
        <x:v>Do not sum raw rows; portfolio/campus overlaps, phases, redevelopment, duplicates, and owner-date conflicts require review</x:v>
      </x:c>
      <x:c r="W77" s="19" t="str">
        <x:v>https://pestakeholder.org/reports/private-equity-multi-family-housing-tracker/</x:v>
      </x:c>
    </x:row>
    <x:row r="78" ht="48" hidden="0" customHeight="1">
      <x:c r="A78" s="19" t="str">
        <x:v>PESP-TX-0148</x:v>
      </x:c>
      <x:c r="B78" s="19" t="str">
        <x:v>TX-RockCreek at RIATA-12345</x:v>
      </x:c>
      <x:c r="C78" s="19" t="str">
        <x:v>RockCreek at RIATA</x:v>
      </x:c>
      <x:c r="D78" s="19" t="str">
        <x:v>12345 Alameda Trace Circle</x:v>
      </x:c>
      <x:c r="E78" s="19" t="str">
        <x:v>Austin</x:v>
      </x:c>
      <x:c r="F78" s="19" t="str">
        <x:v>78727</x:v>
      </x:c>
      <x:c r="G78" s="23" t="n">
        <x:v>306</x:v>
      </x:c>
      <x:c r="H78" s="19" t="str">
        <x:v>Blackstone (LivCor)</x:v>
      </x:c>
      <x:c r="I78" s="19" t="str">
        <x:v>2017.0</x:v>
      </x:c>
      <x:c r="J78" s="19" t="str">
        <x:v>Yardi</x:v>
      </x:c>
      <x:c r="K78" s="19" t="str">
        <x:v>12/22/2025 7:00pm</x:v>
      </x:c>
      <x:c r="L78" s="19"/>
      <x:c r="M78" s="19" t="str">
        <x:v>needs_address_review</x:v>
      </x:c>
      <x:c r="N78" s="19"/>
      <x:c r="O78" s="19"/>
      <x:c r="P78" s="19"/>
      <x:c r="Q78" s="19"/>
      <x:c r="R78" s="19"/>
      <x:c r="S78" s="19" t="str">
        <x:v>369566 12345 LAMPLIGHT VILLAGE AVE RENAISSANCE AT NORTH BEND score=0.480</x:v>
      </x:c>
      <x:c r="T78" s="19" t="str">
        <x:v> RIATA campus overlap: source Riata total 2,047 overlaps named component villages, including reported 1,218 units in components. Do not add campus and component rows.</x:v>
      </x:c>
      <x:c r="U78" s="19" t="str">
        <x:v>Externally reported by PESP; not independently traced to controlling owner in this crosswalk</x:v>
      </x:c>
      <x:c r="V78" s="19" t="str">
        <x:v>Do not sum raw rows; portfolio/campus overlaps, phases, redevelopment, duplicates, and owner-date conflicts require review</x:v>
      </x:c>
      <x:c r="W78" s="19" t="str">
        <x:v>https://pestakeholder.org/reports/private-equity-multi-family-housing-tracker/</x:v>
      </x:c>
    </x:row>
    <x:row r="79" ht="96" hidden="0" customHeight="1">
      <x:c r="A79" s="19" t="str">
        <x:v>PESP-TX-0149</x:v>
      </x:c>
      <x:c r="B79" s="19" t="str">
        <x:v>TX-Legacy on Rio-2614</x:v>
      </x:c>
      <x:c r="C79" s="19" t="str">
        <x:v>Legacy on Rio</x:v>
      </x:c>
      <x:c r="D79" s="19" t="str">
        <x:v>2614 Rio Grande Street</x:v>
      </x:c>
      <x:c r="E79" s="19" t="str">
        <x:v>Austin</x:v>
      </x:c>
      <x:c r="F79" s="19" t="str">
        <x:v>78705</x:v>
      </x:c>
      <x:c r="G79" s="23" t="n">
        <x:v>142</x:v>
      </x:c>
      <x:c r="H79" s="19" t="str">
        <x:v>Blackstone (LivCor)</x:v>
      </x:c>
      <x:c r="I79" s="19" t="str">
        <x:v>2022.0</x:v>
      </x:c>
      <x:c r="J79" s="19" t="str">
        <x:v>Yardi</x:v>
      </x:c>
      <x:c r="K79" s="19" t="str">
        <x:v>12/22/2025 7:00pm</x:v>
      </x:c>
      <x:c r="L79" s="19"/>
      <x:c r="M79" s="19" t="str">
        <x:v>needs_address_review</x:v>
      </x:c>
      <x:c r="N79" s="19"/>
      <x:c r="O79" s="19"/>
      <x:c r="P79" s="19"/>
      <x:c r="Q79" s="19"/>
      <x:c r="R79" s="19"/>
      <x:c r="S79" s="19" t="str">
        <x:v>960020 2614 RIO GRANDE 1 LEGACY ON RIO score=0.914 | 960021 2614 RIO GRANDE 2 LEGACY ON RIO (STUDENT ORGANIZATION) score=0.914 | 189757 2614 E 3 ST  score=0.621</x:v>
      </x:c>
      <x:c r="T79" s="19"/>
      <x:c r="U79" s="19" t="str">
        <x:v>Externally reported by PESP; not independently traced to controlling owner in this crosswalk</x:v>
      </x:c>
      <x:c r="V79" s="19" t="str">
        <x:v>Do not sum raw rows; portfolio/campus overlaps, phases, redevelopment, duplicates, and owner-date conflicts require review</x:v>
      </x:c>
      <x:c r="W79" s="19" t="str">
        <x:v>https://pestakeholder.org/reports/private-equity-multi-family-housing-tracker/</x:v>
      </x:c>
    </x:row>
    <x:row r="80" ht="24" hidden="0" customHeight="1">
      <x:c r="A80" s="19" t="str">
        <x:v>PESP-TX-0150</x:v>
      </x:c>
      <x:c r="B80" s="19" t="str">
        <x:v>TX-1155 Barton Springs-1155</x:v>
      </x:c>
      <x:c r="C80" s="19" t="str">
        <x:v>1155 Barton Springs</x:v>
      </x:c>
      <x:c r="D80" s="19" t="str">
        <x:v>1155 Barton Springs Road</x:v>
      </x:c>
      <x:c r="E80" s="19" t="str">
        <x:v>Austin</x:v>
      </x:c>
      <x:c r="F80" s="19" t="str">
        <x:v>78704</x:v>
      </x:c>
      <x:c r="G80" s="23" t="n">
        <x:v>74</x:v>
      </x:c>
      <x:c r="H80" s="19" t="str">
        <x:v>Greystar Real Estate Partners</x:v>
      </x:c>
      <x:c r="I80" s="19" t="str">
        <x:v>2019.0</x:v>
      </x:c>
      <x:c r="J80" s="19" t="str">
        <x:v>Yardi</x:v>
      </x:c>
      <x:c r="K80" s="19" t="str">
        <x:v>12/22/2025 7:00pm</x:v>
      </x:c>
      <x:c r="L80" s="19" t="str">
        <x:v>TCAD:101904</x:v>
      </x:c>
      <x:c r="M80" s="19" t="str">
        <x:v>travis_exact_normalized</x:v>
      </x:c>
      <x:c r="N80" s="19" t="str">
        <x:v>1155 BARTON SPRINGS OWNER LLC</x:v>
      </x:c>
      <x:c r="O80" s="19" t="str">
        <x:v>1155 BARTON SPRINGS</x:v>
      </x:c>
      <x:c r="P80" s="19"/>
      <x:c r="Q80" s="19" t="str">
        <x:v>True</x:v>
      </x:c>
      <x:c r="R80" s="19" t="str">
        <x:v>True</x:v>
      </x:c>
      <x:c r="S80" s="19"/>
      <x:c r="T80" s="19"/>
      <x:c r="U80" s="19" t="str">
        <x:v>Externally reported by PESP; not independently traced to controlling owner in this crosswalk</x:v>
      </x:c>
      <x:c r="V80" s="19" t="str">
        <x:v>Do not sum raw rows; portfolio/campus overlaps, phases, redevelopment, duplicates, and owner-date conflicts require review</x:v>
      </x:c>
      <x:c r="W80" s="19" t="str">
        <x:v>https://pestakeholder.org/reports/private-equity-multi-family-housing-tracker/</x:v>
      </x:c>
    </x:row>
    <x:row r="81" ht="24" hidden="0" customHeight="1">
      <x:c r="A81" s="19" t="str">
        <x:v>PESP-TX-0151</x:v>
      </x:c>
      <x:c r="B81" s="19" t="str">
        <x:v>TX-Laurel-2001</x:v>
      </x:c>
      <x:c r="C81" s="19" t="str">
        <x:v>Laurel</x:v>
      </x:c>
      <x:c r="D81" s="19" t="str">
        <x:v>2001 Ed Bluestein Blvd</x:v>
      </x:c>
      <x:c r="E81" s="19" t="str">
        <x:v>Austin</x:v>
      </x:c>
      <x:c r="F81" s="19" t="str">
        <x:v>78721</x:v>
      </x:c>
      <x:c r="G81" s="23" t="n">
        <x:v>300</x:v>
      </x:c>
      <x:c r="H81" s="19" t="str">
        <x:v>Greystar Real Estate Partners</x:v>
      </x:c>
      <x:c r="I81" s="19" t="str">
        <x:v>2019.0</x:v>
      </x:c>
      <x:c r="J81" s="19" t="str">
        <x:v>Yardi</x:v>
      </x:c>
      <x:c r="K81" s="19" t="str">
        <x:v>12/22/2025 7:00pm</x:v>
      </x:c>
      <x:c r="L81" s="19" t="str">
        <x:v>TCAD:476381</x:v>
      </x:c>
      <x:c r="M81" s="19" t="str">
        <x:v>travis_exact_normalized</x:v>
      </x:c>
      <x:c r="N81" s="19" t="str">
        <x:v>GG AUSTIN 183 APARTMENTS OWNER LP</x:v>
      </x:c>
      <x:c r="O81" s="19" t="str">
        <x:v>LAUREL</x:v>
      </x:c>
      <x:c r="P81" s="19"/>
      <x:c r="Q81" s="19" t="str">
        <x:v>True</x:v>
      </x:c>
      <x:c r="R81" s="19" t="str">
        <x:v>True</x:v>
      </x:c>
      <x:c r="S81" s="19"/>
      <x:c r="T81" s="19"/>
      <x:c r="U81" s="19" t="str">
        <x:v>Externally reported by PESP; not independently traced to controlling owner in this crosswalk</x:v>
      </x:c>
      <x:c r="V81" s="19" t="str">
        <x:v>Do not sum raw rows; portfolio/campus overlaps, phases, redevelopment, duplicates, and owner-date conflicts require review</x:v>
      </x:c>
      <x:c r="W81" s="19" t="str">
        <x:v>https://pestakeholder.org/reports/private-equity-multi-family-housing-tracker/</x:v>
      </x:c>
    </x:row>
    <x:row r="82" ht="24" hidden="0" customHeight="1">
      <x:c r="A82" s="19" t="str">
        <x:v>PESP-TX-0152</x:v>
      </x:c>
      <x:c r="B82" s="19" t="str">
        <x:v>TX-Blockyard, The-1909</x:v>
      </x:c>
      <x:c r="C82" s="19" t="str">
        <x:v>Blockyard, The</x:v>
      </x:c>
      <x:c r="D82" s="19" t="str">
        <x:v>1909 Alexander Avenue</x:v>
      </x:c>
      <x:c r="E82" s="19" t="str">
        <x:v>Austin</x:v>
      </x:c>
      <x:c r="F82" s="19" t="str">
        <x:v>78722</x:v>
      </x:c>
      <x:c r="G82" s="23" t="n">
        <x:v>344</x:v>
      </x:c>
      <x:c r="H82" s="19" t="str">
        <x:v>Trammell Crow Residential</x:v>
      </x:c>
      <x:c r="I82" s="19"/>
      <x:c r="J82" s="19" t="str">
        <x:v>Yardi</x:v>
      </x:c>
      <x:c r="K82" s="19" t="str">
        <x:v>12/22/2025 7:00pm</x:v>
      </x:c>
      <x:c r="L82" s="19" t="str">
        <x:v>TCAD:888296</x:v>
      </x:c>
      <x:c r="M82" s="19" t="str">
        <x:v>travis_exact_normalized</x:v>
      </x:c>
      <x:c r="N82" s="19" t="str">
        <x:v>HOUSING AUTHORITY OF THE CITY OF AUSTIN</x:v>
      </x:c>
      <x:c r="O82" s="19" t="str">
        <x:v>THE BLOCKYARD</x:v>
      </x:c>
      <x:c r="P82" s="19" t="str">
        <x:v>XV</x:v>
      </x:c>
      <x:c r="Q82" s="19" t="str">
        <x:v>True</x:v>
      </x:c>
      <x:c r="R82" s="19" t="str">
        <x:v>True</x:v>
      </x:c>
      <x:c r="S82" s="19"/>
      <x:c r="T82" s="19"/>
      <x:c r="U82" s="19" t="str">
        <x:v>Externally reported by PESP; not independently traced to controlling owner in this crosswalk</x:v>
      </x:c>
      <x:c r="V82" s="19" t="str">
        <x:v>Do not sum raw rows; portfolio/campus overlaps, phases, redevelopment, duplicates, and owner-date conflicts require review</x:v>
      </x:c>
      <x:c r="W82" s="19" t="str">
        <x:v>https://pestakeholder.org/reports/private-equity-multi-family-housing-tracker/</x:v>
      </x:c>
    </x:row>
    <x:row r="83" ht="24" hidden="0" customHeight="1">
      <x:c r="A83" s="19" t="str">
        <x:v>PESP-TX-0153</x:v>
      </x:c>
      <x:c r="B83" s="19" t="str">
        <x:v>TX-The Courtmoor on Cameron-5700</x:v>
      </x:c>
      <x:c r="C83" s="19" t="str">
        <x:v>The Courtmoor on Cameron</x:v>
      </x:c>
      <x:c r="D83" s="19" t="str">
        <x:v>5700 Cameron Rd</x:v>
      </x:c>
      <x:c r="E83" s="19" t="str">
        <x:v>Austin</x:v>
      </x:c>
      <x:c r="F83" s="19"/>
      <x:c r="G83" s="23" t="n">
        <x:v>181</x:v>
      </x:c>
      <x:c r="H83" s="19" t="str">
        <x:v>Bridge Investment Group</x:v>
      </x:c>
      <x:c r="I83" s="19"/>
      <x:c r="J83" s="19" t="str">
        <x:v>CoStar</x:v>
      </x:c>
      <x:c r="K83" s="19" t="str">
        <x:v>12/22/2025 7:03pm</x:v>
      </x:c>
      <x:c r="L83" s="19" t="str">
        <x:v>TCAD:223354</x:v>
      </x:c>
      <x:c r="M83" s="19" t="str">
        <x:v>travis_exact_normalized</x:v>
      </x:c>
      <x:c r="N83" s="19" t="str">
        <x:v>BDS IV TX MARQ AT MUELLER LLC</x:v>
      </x:c>
      <x:c r="O83" s="19" t="str">
        <x:v>TIDES AT MUELLER</x:v>
      </x:c>
      <x:c r="P83" s="19"/>
      <x:c r="Q83" s="19" t="str">
        <x:v>True</x:v>
      </x:c>
      <x:c r="R83" s="19" t="str">
        <x:v>True</x:v>
      </x:c>
      <x:c r="S83" s="19"/>
      <x:c r="T83" s="19"/>
      <x:c r="U83" s="19" t="str">
        <x:v>Externally reported by PESP; not independently traced to controlling owner in this crosswalk</x:v>
      </x:c>
      <x:c r="V83" s="19" t="str">
        <x:v>Do not sum raw rows; portfolio/campus overlaps, phases, redevelopment, duplicates, and owner-date conflicts require review</x:v>
      </x:c>
      <x:c r="W83" s="19" t="str">
        <x:v>https://pestakeholder.org/reports/private-equity-multi-family-housing-tracker/</x:v>
      </x:c>
    </x:row>
    <x:row r="84" ht="24" hidden="0" customHeight="1">
      <x:c r="A84" s="19" t="str">
        <x:v>PESP-TX-0154</x:v>
      </x:c>
      <x:c r="B84" s="19" t="str">
        <x:v>TX-Preserve at Travis Creek, The-5604</x:v>
      </x:c>
      <x:c r="C84" s="19" t="str">
        <x:v>Preserve at Travis Creek, The</x:v>
      </x:c>
      <x:c r="D84" s="19" t="str">
        <x:v>5604 Southwest Pkwy</x:v>
      </x:c>
      <x:c r="E84" s="19" t="str">
        <x:v>Austin</x:v>
      </x:c>
      <x:c r="F84" s="19" t="str">
        <x:v>78735</x:v>
      </x:c>
      <x:c r="G84" s="23" t="n">
        <x:v>608</x:v>
      </x:c>
      <x:c r="H84" s="19" t="str">
        <x:v>Heitman</x:v>
      </x:c>
      <x:c r="I84" s="19" t="str">
        <x:v>2012.0</x:v>
      </x:c>
      <x:c r="J84" s="19" t="str">
        <x:v>Yardi</x:v>
      </x:c>
      <x:c r="K84" s="19" t="str">
        <x:v>12/22/2025 7:01pm</x:v>
      </x:c>
      <x:c r="L84" s="19" t="str">
        <x:v>TCAD:429818</x:v>
      </x:c>
      <x:c r="M84" s="19" t="str">
        <x:v>travis_exact_normalized</x:v>
      </x:c>
      <x:c r="N84" s="19" t="str">
        <x:v>TR PRESERVE CORP</x:v>
      </x:c>
      <x:c r="O84" s="19" t="str">
        <x:v>PRESERVE AT TRAVIS CREEK PHS2</x:v>
      </x:c>
      <x:c r="P84" s="19"/>
      <x:c r="Q84" s="19" t="str">
        <x:v>True</x:v>
      </x:c>
      <x:c r="R84" s="19" t="str">
        <x:v>True</x:v>
      </x:c>
      <x:c r="S84" s="19"/>
      <x:c r="T84" s="19"/>
      <x:c r="U84" s="19" t="str">
        <x:v>Externally reported by PESP; not independently traced to controlling owner in this crosswalk</x:v>
      </x:c>
      <x:c r="V84" s="19" t="str">
        <x:v>Do not sum raw rows; portfolio/campus overlaps, phases, redevelopment, duplicates, and owner-date conflicts require review</x:v>
      </x:c>
      <x:c r="W84" s="19" t="str">
        <x:v>https://pestakeholder.org/reports/private-equity-multi-family-housing-tracker/</x:v>
      </x:c>
    </x:row>
    <x:row r="85" ht="24" hidden="0" customHeight="1">
      <x:c r="A85" s="19" t="str">
        <x:v>PESP-TX-0155</x:v>
      </x:c>
      <x:c r="B85" s="19" t="str">
        <x:v>TX-Folio-11915</x:v>
      </x:c>
      <x:c r="C85" s="19" t="str">
        <x:v>Folio</x:v>
      </x:c>
      <x:c r="D85" s="19" t="str">
        <x:v>11915 Stonehollow Drive</x:v>
      </x:c>
      <x:c r="E85" s="19" t="str">
        <x:v>Austin</x:v>
      </x:c>
      <x:c r="F85" s="19" t="str">
        <x:v>78758</x:v>
      </x:c>
      <x:c r="G85" s="23" t="n">
        <x:v>606</x:v>
      </x:c>
      <x:c r="H85" s="19" t="str">
        <x:v>Heitman</x:v>
      </x:c>
      <x:c r="I85" s="19" t="str">
        <x:v>2014.0</x:v>
      </x:c>
      <x:c r="J85" s="19" t="str">
        <x:v>Yardi</x:v>
      </x:c>
      <x:c r="K85" s="19" t="str">
        <x:v>12/22/2025 7:01pm</x:v>
      </x:c>
      <x:c r="L85" s="19" t="str">
        <x:v>TCAD:261737</x:v>
      </x:c>
      <x:c r="M85" s="19" t="str">
        <x:v>travis_exact_normalized</x:v>
      </x:c>
      <x:c r="N85" s="19" t="str">
        <x:v>HART STONEHOLLOW LLC</x:v>
      </x:c>
      <x:c r="O85" s="19" t="str">
        <x:v>FOLIO (STONEHOLLOW)</x:v>
      </x:c>
      <x:c r="P85" s="19"/>
      <x:c r="Q85" s="19" t="str">
        <x:v>True</x:v>
      </x:c>
      <x:c r="R85" s="19" t="str">
        <x:v>True</x:v>
      </x:c>
      <x:c r="S85" s="19"/>
      <x:c r="T85" s="19"/>
      <x:c r="U85" s="19" t="str">
        <x:v>Externally reported by PESP; not independently traced to controlling owner in this crosswalk</x:v>
      </x:c>
      <x:c r="V85" s="19" t="str">
        <x:v>Do not sum raw rows; portfolio/campus overlaps, phases, redevelopment, duplicates, and owner-date conflicts require review</x:v>
      </x:c>
      <x:c r="W85" s="19" t="str">
        <x:v>https://pestakeholder.org/reports/private-equity-multi-family-housing-tracker/</x:v>
      </x:c>
    </x:row>
    <x:row r="86" ht="36" hidden="0" customHeight="1">
      <x:c r="A86" s="19" t="str">
        <x:v>PESP-TX-0156</x:v>
      </x:c>
      <x:c r="B86" s="19" t="str">
        <x:v>TX-Kenzie at the Domain, The-3201</x:v>
      </x:c>
      <x:c r="C86" s="19" t="str">
        <x:v>Kenzie at the Domain, The</x:v>
      </x:c>
      <x:c r="D86" s="19" t="str">
        <x:v>3201 Esperanza Crossing</x:v>
      </x:c>
      <x:c r="E86" s="19" t="str">
        <x:v>Austin</x:v>
      </x:c>
      <x:c r="F86" s="19" t="str">
        <x:v>78758</x:v>
      </x:c>
      <x:c r="G86" s="23" t="n">
        <x:v>279</x:v>
      </x:c>
      <x:c r="H86" s="19" t="str">
        <x:v>Heitman</x:v>
      </x:c>
      <x:c r="I86" s="19" t="str">
        <x:v>2015.0</x:v>
      </x:c>
      <x:c r="J86" s="19" t="str">
        <x:v>Yardi</x:v>
      </x:c>
      <x:c r="K86" s="19" t="str">
        <x:v>12/22/2025 7:01pm</x:v>
      </x:c>
      <x:c r="L86" s="19" t="str">
        <x:v>TCAD:753265;TCAD:1012700</x:v>
      </x:c>
      <x:c r="M86" s="19" t="str">
        <x:v>travis_exact_normalized</x:v>
      </x:c>
      <x:c r="N86" s="19" t="str">
        <x:v>KENZIE APARTMENTS BORROWER LP;HOUSING AUTHORITY OF THE CITY OF AUSTIN</x:v>
      </x:c>
      <x:c r="O86" s="19" t="str">
        <x:v>BRIDGE AT THE KENZIE;BRIDGE AT THE KENZIE</x:v>
      </x:c>
      <x:c r="P86" s="19" t="str">
        <x:v>XV;XV</x:v>
      </x:c>
      <x:c r="Q86" s="19" t="str">
        <x:v>True</x:v>
      </x:c>
      <x:c r="R86" s="19" t="str">
        <x:v>True</x:v>
      </x:c>
      <x:c r="S86" s="19"/>
      <x:c r="T86" s="19"/>
      <x:c r="U86" s="19" t="str">
        <x:v>Externally reported by PESP; not independently traced to controlling owner in this crosswalk</x:v>
      </x:c>
      <x:c r="V86" s="19" t="str">
        <x:v>Do not sum raw rows; portfolio/campus overlaps, phases, redevelopment, duplicates, and owner-date conflicts require review</x:v>
      </x:c>
      <x:c r="W86" s="19" t="str">
        <x:v>https://pestakeholder.org/reports/private-equity-multi-family-housing-tracker/</x:v>
      </x:c>
    </x:row>
    <x:row r="87" ht="60" hidden="0" customHeight="1">
      <x:c r="A87" s="19" t="str">
        <x:v>PESP-TX-0157</x:v>
      </x:c>
      <x:c r="B87" s="19" t="str">
        <x:v>TX-East Austin-1007</x:v>
      </x:c>
      <x:c r="C87" s="19" t="str">
        <x:v>East Austin</x:v>
      </x:c>
      <x:c r="D87" s="19" t="str">
        <x:v>1007 East 7th St</x:v>
      </x:c>
      <x:c r="E87" s="19" t="str">
        <x:v>Austin</x:v>
      </x:c>
      <x:c r="F87" s="19" t="str">
        <x:v>78702</x:v>
      </x:c>
      <x:c r="G87" s="23" t="n">
        <x:v>145</x:v>
      </x:c>
      <x:c r="H87" s="19" t="str">
        <x:v>CIM Group</x:v>
      </x:c>
      <x:c r="I87" s="19"/>
      <x:c r="J87" s="19" t="str">
        <x:v>Yardi</x:v>
      </x:c>
      <x:c r="K87" s="19" t="str">
        <x:v>12/22/2025 7:03pm</x:v>
      </x:c>
      <x:c r="L87" s="19"/>
      <x:c r="M87" s="19" t="str">
        <x:v>needs_address_review</x:v>
      </x:c>
      <x:c r="N87" s="19"/>
      <x:c r="O87" s="19"/>
      <x:c r="P87" s="19"/>
      <x:c r="Q87" s="19"/>
      <x:c r="R87" s="19"/>
      <x:c r="S87" s="19" t="str">
        <x:v>109193 1007 ELM ST  score=0.818 | 307539 1007 DAPHNE CT  score=0.640 | 842601 1007 MORROW ST  score=0.640</x:v>
      </x:c>
      <x:c r="T87" s="19"/>
      <x:c r="U87" s="19" t="str">
        <x:v>Externally reported by PESP; not independently traced to controlling owner in this crosswalk</x:v>
      </x:c>
      <x:c r="V87" s="19" t="str">
        <x:v>Do not sum raw rows; portfolio/campus overlaps, phases, redevelopment, duplicates, and owner-date conflicts require review</x:v>
      </x:c>
      <x:c r="W87" s="19" t="str">
        <x:v>https://pestakeholder.org/reports/private-equity-multi-family-housing-tracker/</x:v>
      </x:c>
    </x:row>
    <x:row r="88" ht="24" hidden="0" customHeight="1">
      <x:c r="A88" s="19" t="str">
        <x:v>PESP-TX-0158</x:v>
      </x:c>
      <x:c r="B88" s="19" t="str">
        <x:v>TX-Everleigh Lakeline-9821</x:v>
      </x:c>
      <x:c r="C88" s="19" t="str">
        <x:v>Everleigh Lakeline</x:v>
      </x:c>
      <x:c r="D88" s="19" t="str">
        <x:v>9821 North Lake Creek Pkwy</x:v>
      </x:c>
      <x:c r="E88" s="19" t="str">
        <x:v>Austin</x:v>
      </x:c>
      <x:c r="F88" s="19" t="str">
        <x:v>78717</x:v>
      </x:c>
      <x:c r="G88" s="23" t="n">
        <x:v>191</x:v>
      </x:c>
      <x:c r="H88" s="19" t="str">
        <x:v>The Carlyle Group</x:v>
      </x:c>
      <x:c r="I88" s="19" t="str">
        <x:v>2023.0</x:v>
      </x:c>
      <x:c r="J88" s="19" t="str">
        <x:v>Yardi</x:v>
      </x:c>
      <x:c r="K88" s="19" t="str">
        <x:v>12/22/2025 7:01pm</x:v>
      </x:c>
      <x:c r="L88" s="19" t="str">
        <x:v>WCAD:R573084</x:v>
      </x:c>
      <x:c r="M88" s="19" t="str">
        <x:v>williamson_exact_normalized</x:v>
      </x:c>
      <x:c r="N88" s="19" t="str">
        <x:v>CRP GREP LAKELINE OWNER LP</x:v>
      </x:c>
      <x:c r="O88" s="19" t="str">
        <x:v>EVERLEIGH LAKELINE SENIOR LIVING</x:v>
      </x:c>
      <x:c r="P88" s="19"/>
      <x:c r="Q88" s="19" t="str">
        <x:v>True</x:v>
      </x:c>
      <x:c r="R88" s="19"/>
      <x:c r="S88" s="19"/>
      <x:c r="T88" s="19" t="str">
        <x:v> Shared account WCAD:R573084: Everleigh Lakeline; 191.0 units; The Carlyle Group | Everleigh Lakeline; 191.0 units; The Carlyle Group</x:v>
      </x:c>
      <x:c r="U88" s="19" t="str">
        <x:v>Externally reported by PESP; not independently traced to controlling owner in this crosswalk</x:v>
      </x:c>
      <x:c r="V88" s="19" t="str">
        <x:v>Do not sum raw rows; portfolio/campus overlaps, phases, redevelopment, duplicates, and owner-date conflicts require review</x:v>
      </x:c>
      <x:c r="W88" s="19" t="str">
        <x:v>https://pestakeholder.org/reports/private-equity-multi-family-housing-tracker/</x:v>
      </x:c>
    </x:row>
    <x:row r="89" ht="24" hidden="0" customHeight="1">
      <x:c r="A89" s="19" t="str">
        <x:v>PESP-TX-0159</x:v>
      </x:c>
      <x:c r="B89" s="19" t="str">
        <x:v>TX-Bridge at Loyola-6400</x:v>
      </x:c>
      <x:c r="C89" s="19" t="str">
        <x:v>Bridge at Loyola</x:v>
      </x:c>
      <x:c r="D89" s="19" t="str">
        <x:v>6400 Loyola Lane</x:v>
      </x:c>
      <x:c r="E89" s="19" t="str">
        <x:v>Austin</x:v>
      </x:c>
      <x:c r="F89" s="19" t="str">
        <x:v>78724</x:v>
      </x:c>
      <x:c r="G89" s="23" t="n">
        <x:v>204</x:v>
      </x:c>
      <x:c r="H89" s="19" t="str">
        <x:v>The NRP Group</x:v>
      </x:c>
      <x:c r="I89" s="19"/>
      <x:c r="J89" s="19" t="str">
        <x:v>Yardi</x:v>
      </x:c>
      <x:c r="K89" s="19" t="str">
        <x:v>12/22/2025 7:01pm</x:v>
      </x:c>
      <x:c r="L89" s="19" t="str">
        <x:v>TCAD:545924</x:v>
      </x:c>
      <x:c r="M89" s="19" t="str">
        <x:v>travis_exact_normalized</x:v>
      </x:c>
      <x:c r="N89" s="19" t="str">
        <x:v>HOUSING AUTHORITY OF THE COA</x:v>
      </x:c>
      <x:c r="O89" s="19" t="str">
        <x:v>BRIDGE AT LOYOLA</x:v>
      </x:c>
      <x:c r="P89" s="19" t="str">
        <x:v>XV</x:v>
      </x:c>
      <x:c r="Q89" s="19" t="str">
        <x:v>True</x:v>
      </x:c>
      <x:c r="R89" s="19" t="str">
        <x:v>True</x:v>
      </x:c>
      <x:c r="S89" s="19"/>
      <x:c r="T89" s="19"/>
      <x:c r="U89" s="19" t="str">
        <x:v>Externally reported by PESP; not independently traced to controlling owner in this crosswalk</x:v>
      </x:c>
      <x:c r="V89" s="19" t="str">
        <x:v>Do not sum raw rows; portfolio/campus overlaps, phases, redevelopment, duplicates, and owner-date conflicts require review</x:v>
      </x:c>
      <x:c r="W89" s="19" t="str">
        <x:v>https://pestakeholder.org/reports/private-equity-multi-family-housing-tracker/</x:v>
      </x:c>
    </x:row>
    <x:row r="90" ht="24" hidden="0" customHeight="1">
      <x:c r="A90" s="19" t="str">
        <x:v>PESP-TX-0160</x:v>
      </x:c>
      <x:c r="B90" s="19" t="str">
        <x:v>TX-Sur512-5010</x:v>
      </x:c>
      <x:c r="C90" s="19" t="str">
        <x:v>Sur512</x:v>
      </x:c>
      <x:c r="D90" s="19" t="str">
        <x:v>5010 South Congress Avenue</x:v>
      </x:c>
      <x:c r="E90" s="19" t="str">
        <x:v>Austin</x:v>
      </x:c>
      <x:c r="F90" s="19" t="str">
        <x:v>78745</x:v>
      </x:c>
      <x:c r="G90" s="23" t="n">
        <x:v>352</x:v>
      </x:c>
      <x:c r="H90" s="19" t="str">
        <x:v>Mesirow Financial</x:v>
      </x:c>
      <x:c r="I90" s="19" t="str">
        <x:v>2020.0</x:v>
      </x:c>
      <x:c r="J90" s="19" t="str">
        <x:v>Yardi</x:v>
      </x:c>
      <x:c r="K90" s="19" t="str">
        <x:v>12/22/2025 7:01pm</x:v>
      </x:c>
      <x:c r="L90" s="19" t="str">
        <x:v>TCAD:319259</x:v>
      </x:c>
      <x:c r="M90" s="19" t="str">
        <x:v>travis_exact_normalized</x:v>
      </x:c>
      <x:c r="N90" s="19" t="str">
        <x:v>MFREVF III-SUR512 LP</x:v>
      </x:c>
      <x:c r="O90" s="19" t="str">
        <x:v>SUR 512</x:v>
      </x:c>
      <x:c r="P90" s="19"/>
      <x:c r="Q90" s="19" t="str">
        <x:v>True</x:v>
      </x:c>
      <x:c r="R90" s="19" t="str">
        <x:v>True</x:v>
      </x:c>
      <x:c r="S90" s="19"/>
      <x:c r="T90" s="19"/>
      <x:c r="U90" s="19" t="str">
        <x:v>Externally reported by PESP; not independently traced to controlling owner in this crosswalk</x:v>
      </x:c>
      <x:c r="V90" s="19" t="str">
        <x:v>Do not sum raw rows; portfolio/campus overlaps, phases, redevelopment, duplicates, and owner-date conflicts require review</x:v>
      </x:c>
      <x:c r="W90" s="19" t="str">
        <x:v>https://pestakeholder.org/reports/private-equity-multi-family-housing-tracker/</x:v>
      </x:c>
    </x:row>
    <x:row r="91" ht="24" hidden="0" customHeight="1">
      <x:c r="A91" s="19" t="str">
        <x:v>PESP-TX-0161</x:v>
      </x:c>
      <x:c r="B91" s="19" t="str">
        <x:v>TX-Eagle's Landing-8000</x:v>
      </x:c>
      <x:c r="C91" s="19" t="str">
        <x:v>Eagle's Landing</x:v>
      </x:c>
      <x:c r="D91" s="19" t="str">
        <x:v>8000 Decker Lane</x:v>
      </x:c>
      <x:c r="E91" s="19" t="str">
        <x:v>Austin</x:v>
      </x:c>
      <x:c r="F91" s="19" t="str">
        <x:v>78724</x:v>
      </x:c>
      <x:c r="G91" s="23" t="n">
        <x:v>240</x:v>
      </x:c>
      <x:c r="H91" s="19" t="str">
        <x:v>Blackstone (April Housing)</x:v>
      </x:c>
      <x:c r="I91" s="19" t="str">
        <x:v>2022.0</x:v>
      </x:c>
      <x:c r="J91" s="19" t="str">
        <x:v>Yardi</x:v>
      </x:c>
      <x:c r="K91" s="19" t="str">
        <x:v>12/22/2025 7:01pm</x:v>
      </x:c>
      <x:c r="L91" s="19" t="str">
        <x:v>TCAD:546139</x:v>
      </x:c>
      <x:c r="M91" s="19" t="str">
        <x:v>travis_exact_normalized</x:v>
      </x:c>
      <x:c r="N91" s="19" t="str">
        <x:v>HOUSING AUTHORITY OF THE CITY OF AUSTIN</x:v>
      </x:c>
      <x:c r="O91" s="19" t="str">
        <x:v>EAGLES LANDING APTS</x:v>
      </x:c>
      <x:c r="P91" s="19" t="str">
        <x:v>XV</x:v>
      </x:c>
      <x:c r="Q91" s="19" t="str">
        <x:v>False</x:v>
      </x:c>
      <x:c r="R91" s="19" t="str">
        <x:v>True</x:v>
      </x:c>
      <x:c r="S91" s="19"/>
      <x:c r="T91" s="19"/>
      <x:c r="U91" s="19" t="str">
        <x:v>Externally reported by PESP; not independently traced to controlling owner in this crosswalk</x:v>
      </x:c>
      <x:c r="V91" s="19" t="str">
        <x:v>Do not sum raw rows; portfolio/campus overlaps, phases, redevelopment, duplicates, and owner-date conflicts require review</x:v>
      </x:c>
      <x:c r="W91" s="19" t="str">
        <x:v>https://pestakeholder.org/reports/private-equity-multi-family-housing-tracker/</x:v>
      </x:c>
    </x:row>
    <x:row r="92" ht="24" hidden="0" customHeight="1">
      <x:c r="A92" s="19" t="str">
        <x:v>PESP-TX-0162</x:v>
      </x:c>
      <x:c r="B92" s="19" t="str">
        <x:v>TX-Chevy Chase-7581</x:v>
      </x:c>
      <x:c r="C92" s="19" t="str">
        <x:v>Chevy Chase</x:v>
      </x:c>
      <x:c r="D92" s="19" t="str">
        <x:v>7581 Chevy Chase Drive</x:v>
      </x:c>
      <x:c r="E92" s="19" t="str">
        <x:v>Austin</x:v>
      </x:c>
      <x:c r="F92" s="19" t="str">
        <x:v>78752</x:v>
      </x:c>
      <x:c r="G92" s="23" t="n">
        <x:v>320</x:v>
      </x:c>
      <x:c r="H92" s="19" t="str">
        <x:v>Blackstone (LivCor)</x:v>
      </x:c>
      <x:c r="I92" s="19" t="str">
        <x:v>2022.0</x:v>
      </x:c>
      <x:c r="J92" s="19" t="str">
        <x:v>Yardi</x:v>
      </x:c>
      <x:c r="K92" s="19" t="str">
        <x:v>12/22/2025 7:00pm</x:v>
      </x:c>
      <x:c r="L92" s="19"/>
      <x:c r="M92" s="19" t="str">
        <x:v>unmatched</x:v>
      </x:c>
      <x:c r="N92" s="19"/>
      <x:c r="O92" s="19"/>
      <x:c r="P92" s="19"/>
      <x:c r="Q92" s="19"/>
      <x:c r="R92" s="19"/>
      <x:c r="S92" s="19"/>
      <x:c r="T92" s="19"/>
      <x:c r="U92" s="19" t="str">
        <x:v>Externally reported by PESP; not independently traced to controlling owner in this crosswalk</x:v>
      </x:c>
      <x:c r="V92" s="19" t="str">
        <x:v>Do not sum raw rows; portfolio/campus overlaps, phases, redevelopment, duplicates, and owner-date conflicts require review</x:v>
      </x:c>
      <x:c r="W92" s="19" t="str">
        <x:v>https://pestakeholder.org/reports/private-equity-multi-family-housing-tracker/</x:v>
      </x:c>
    </x:row>
    <x:row r="93" ht="24" hidden="0" customHeight="1">
      <x:c r="A93" s="19" t="str">
        <x:v>PESP-TX-0163</x:v>
      </x:c>
      <x:c r="B93" s="19" t="str">
        <x:v>TX-Cortland River Place-10301</x:v>
      </x:c>
      <x:c r="C93" s="19" t="str">
        <x:v>Cortland River Place</x:v>
      </x:c>
      <x:c r="D93" s="19" t="str">
        <x:v>10301 Ranch Road 2222</x:v>
      </x:c>
      <x:c r="E93" s="19" t="str">
        <x:v>Austin</x:v>
      </x:c>
      <x:c r="F93" s="19" t="str">
        <x:v>78730</x:v>
      </x:c>
      <x:c r="G93" s="23" t="n">
        <x:v>498</x:v>
      </x:c>
      <x:c r="H93" s="19" t="str">
        <x:v>Blackstone (LivCor)</x:v>
      </x:c>
      <x:c r="I93" s="19" t="str">
        <x:v>2022.0</x:v>
      </x:c>
      <x:c r="J93" s="19" t="str">
        <x:v>Yardi</x:v>
      </x:c>
      <x:c r="K93" s="19" t="str">
        <x:v>12/22/2025 7:00pm</x:v>
      </x:c>
      <x:c r="L93" s="19" t="str">
        <x:v>TCAD:439201</x:v>
      </x:c>
      <x:c r="M93" s="19" t="str">
        <x:v>travis_exact_normalized</x:v>
      </x:c>
      <x:c r="N93" s="19" t="str">
        <x:v>RIVER PLACE BORROWER LP</x:v>
      </x:c>
      <x:c r="O93" s="19" t="str">
        <x:v>CORTLAND RIVER PLACE</x:v>
      </x:c>
      <x:c r="P93" s="19" t="str">
        <x:v>XV</x:v>
      </x:c>
      <x:c r="Q93" s="19" t="str">
        <x:v>True</x:v>
      </x:c>
      <x:c r="R93" s="19" t="str">
        <x:v>True</x:v>
      </x:c>
      <x:c r="S93" s="19"/>
      <x:c r="T93" s="19"/>
      <x:c r="U93" s="19" t="str">
        <x:v>Externally reported by PESP; not independently traced to controlling owner in this crosswalk</x:v>
      </x:c>
      <x:c r="V93" s="19" t="str">
        <x:v>Do not sum raw rows; portfolio/campus overlaps, phases, redevelopment, duplicates, and owner-date conflicts require review</x:v>
      </x:c>
      <x:c r="W93" s="19" t="str">
        <x:v>https://pestakeholder.org/reports/private-equity-multi-family-housing-tracker/</x:v>
      </x:c>
    </x:row>
    <x:row r="94" ht="24" hidden="0" customHeight="1">
      <x:c r="A94" s="19" t="str">
        <x:v>PESP-TX-0164</x:v>
      </x:c>
      <x:c r="B94" s="19" t="str">
        <x:v>TX-Wyatt, The-7501</x:v>
      </x:c>
      <x:c r="C94" s="19" t="str">
        <x:v>Wyatt, The</x:v>
      </x:c>
      <x:c r="D94" s="19" t="str">
        <x:v>7501 Pearson Ranch Road</x:v>
      </x:c>
      <x:c r="E94" s="19" t="str">
        <x:v>Austin</x:v>
      </x:c>
      <x:c r="F94" s="19" t="str">
        <x:v>78717</x:v>
      </x:c>
      <x:c r="G94" s="23" t="n">
        <x:v>366</x:v>
      </x:c>
      <x:c r="H94" s="19" t="str">
        <x:v>CWS Capital Partners</x:v>
      </x:c>
      <x:c r="I94" s="19"/>
      <x:c r="J94" s="19" t="str">
        <x:v>Yardi</x:v>
      </x:c>
      <x:c r="K94" s="19" t="str">
        <x:v>12/22/2025 7:00pm</x:v>
      </x:c>
      <x:c r="L94" s="19"/>
      <x:c r="M94" s="19" t="str">
        <x:v>unmatched</x:v>
      </x:c>
      <x:c r="N94" s="19"/>
      <x:c r="O94" s="19"/>
      <x:c r="P94" s="19"/>
      <x:c r="Q94" s="19"/>
      <x:c r="R94" s="19"/>
      <x:c r="S94" s="19"/>
      <x:c r="T94" s="19"/>
      <x:c r="U94" s="19" t="str">
        <x:v>Externally reported by PESP; not independently traced to controlling owner in this crosswalk</x:v>
      </x:c>
      <x:c r="V94" s="19" t="str">
        <x:v>Do not sum raw rows; portfolio/campus overlaps, phases, redevelopment, duplicates, and owner-date conflicts require review</x:v>
      </x:c>
      <x:c r="W94" s="19" t="str">
        <x:v>https://pestakeholder.org/reports/private-equity-multi-family-housing-tracker/</x:v>
      </x:c>
    </x:row>
    <x:row r="95" ht="24" hidden="0" customHeight="1">
      <x:c r="A95" s="19" t="str">
        <x:v>PESP-TX-0165</x:v>
      </x:c>
      <x:c r="B95" s="19" t="str">
        <x:v>TX-Platform Phase II-2823</x:v>
      </x:c>
      <x:c r="C95" s="19" t="str">
        <x:v>Platform Phase II</x:v>
      </x:c>
      <x:c r="D95" s="19" t="str">
        <x:v>2823 East Martin Luther King Jr Blvd</x:v>
      </x:c>
      <x:c r="E95" s="19" t="str">
        <x:v>Austin</x:v>
      </x:c>
      <x:c r="F95" s="19" t="str">
        <x:v>78702</x:v>
      </x:c>
      <x:c r="G95" s="23" t="n">
        <x:v>202</x:v>
      </x:c>
      <x:c r="H95" s="19" t="str">
        <x:v>Greystar Real Estate Partners</x:v>
      </x:c>
      <x:c r="I95" s="19" t="str">
        <x:v>2018.0</x:v>
      </x:c>
      <x:c r="J95" s="19" t="str">
        <x:v>Yardi</x:v>
      </x:c>
      <x:c r="K95" s="19" t="str">
        <x:v>12/22/2025 7:00pm</x:v>
      </x:c>
      <x:c r="L95" s="19" t="str">
        <x:v>TCAD:852940</x:v>
      </x:c>
      <x:c r="M95" s="19" t="str">
        <x:v>travis_exact_normalized</x:v>
      </x:c>
      <x:c r="N95" s="19" t="str">
        <x:v>GUGV EASTSIDE AUSTIN PROPERTY OWNING LLC</x:v>
      </x:c>
      <x:c r="O95" s="19" t="str">
        <x:v>PLATFORM</x:v>
      </x:c>
      <x:c r="P95" s="19"/>
      <x:c r="Q95" s="19" t="str">
        <x:v>True</x:v>
      </x:c>
      <x:c r="R95" s="19" t="str">
        <x:v>True</x:v>
      </x:c>
      <x:c r="S95" s="19"/>
      <x:c r="T95" s="19" t="str">
        <x:v> Shared account TCAD:852940: Platform Phase II; 202.0 units; Greystar Real Estate Partners | Platform; 355.0 units; Greystar Real Estate Partners</x:v>
      </x:c>
      <x:c r="U95" s="19" t="str">
        <x:v>Externally reported by PESP; not independently traced to controlling owner in this crosswalk</x:v>
      </x:c>
      <x:c r="V95" s="19" t="str">
        <x:v>Do not sum raw rows; portfolio/campus overlaps, phases, redevelopment, duplicates, and owner-date conflicts require review</x:v>
      </x:c>
      <x:c r="W95" s="19" t="str">
        <x:v>https://pestakeholder.org/reports/private-equity-multi-family-housing-tracker/</x:v>
      </x:c>
    </x:row>
    <x:row r="96" ht="24" hidden="0" customHeight="1">
      <x:c r="A96" s="19" t="str">
        <x:v>PESP-TX-0166</x:v>
      </x:c>
      <x:c r="B96" s="19" t="str">
        <x:v>TX-Olivine, The-3201</x:v>
      </x:c>
      <x:c r="C96" s="19" t="str">
        <x:v>Olivine, The</x:v>
      </x:c>
      <x:c r="D96" s="19" t="str">
        <x:v>3201 Century Park Blvd</x:v>
      </x:c>
      <x:c r="E96" s="19" t="str">
        <x:v>Austin</x:v>
      </x:c>
      <x:c r="F96" s="19" t="str">
        <x:v>78727</x:v>
      </x:c>
      <x:c r="G96" s="23" t="n">
        <x:v>300</x:v>
      </x:c>
      <x:c r="H96" s="19" t="str">
        <x:v>Waterton</x:v>
      </x:c>
      <x:c r="I96" s="19" t="str">
        <x:v>2019.0</x:v>
      </x:c>
      <x:c r="J96" s="19" t="str">
        <x:v>Yardi</x:v>
      </x:c>
      <x:c r="K96" s="19" t="str">
        <x:v>12/22/2025 7:03pm</x:v>
      </x:c>
      <x:c r="L96" s="19" t="str">
        <x:v>TCAD:549351;TCAD:1015418</x:v>
      </x:c>
      <x:c r="M96" s="19" t="str">
        <x:v>travis_exact_normalized</x:v>
      </x:c>
      <x:c r="N96" s="19" t="str">
        <x:v>WRPV XIII WB AUSTIN LLC;WRPV XIII WB AUSTIN LLC</x:v>
      </x:c>
      <x:c r="O96" s="19" t="str">
        <x:v>THE OLIVINE;THE OLIVINE</x:v>
      </x:c>
      <x:c r="P96" s="19" t="str">
        <x:v>;</x:v>
      </x:c>
      <x:c r="Q96" s="19" t="str">
        <x:v>True</x:v>
      </x:c>
      <x:c r="R96" s="19" t="str">
        <x:v>True</x:v>
      </x:c>
      <x:c r="S96" s="19"/>
      <x:c r="T96" s="19"/>
      <x:c r="U96" s="19" t="str">
        <x:v>Externally reported by PESP; not independently traced to controlling owner in this crosswalk</x:v>
      </x:c>
      <x:c r="V96" s="19" t="str">
        <x:v>Do not sum raw rows; portfolio/campus overlaps, phases, redevelopment, duplicates, and owner-date conflicts require review</x:v>
      </x:c>
      <x:c r="W96" s="19" t="str">
        <x:v>https://pestakeholder.org/reports/private-equity-multi-family-housing-tracker/</x:v>
      </x:c>
    </x:row>
    <x:row r="97" ht="24" hidden="0" customHeight="1">
      <x:c r="A97" s="19" t="str">
        <x:v>PESP-TX-0167</x:v>
      </x:c>
      <x:c r="B97" s="19" t="str">
        <x:v>TX-Marquis Parkside-12820</x:v>
      </x:c>
      <x:c r="C97" s="19" t="str">
        <x:v>Marquis Parkside</x:v>
      </x:c>
      <x:c r="D97" s="19" t="str">
        <x:v>12820 North Lamar Blvd</x:v>
      </x:c>
      <x:c r="E97" s="19" t="str">
        <x:v>Austin</x:v>
      </x:c>
      <x:c r="F97" s="19" t="str">
        <x:v>78753</x:v>
      </x:c>
      <x:c r="G97" s="23" t="n">
        <x:v>450</x:v>
      </x:c>
      <x:c r="H97" s="19" t="str">
        <x:v>CWS Capital Partners</x:v>
      </x:c>
      <x:c r="I97" s="19" t="str">
        <x:v>2018.0</x:v>
      </x:c>
      <x:c r="J97" s="19" t="str">
        <x:v>Yardi</x:v>
      </x:c>
      <x:c r="K97" s="19" t="str">
        <x:v>12/22/2025 7:01pm</x:v>
      </x:c>
      <x:c r="L97" s="19" t="str">
        <x:v>TCAD:527090</x:v>
      </x:c>
      <x:c r="M97" s="19" t="str">
        <x:v>travis_exact_normalized</x:v>
      </x:c>
      <x:c r="N97" s="19" t="str">
        <x:v>CIG CWS SAGE SPE LLC ETAL</x:v>
      </x:c>
      <x:c r="O97" s="19" t="str">
        <x:v>MARQUIS PARKSIDE</x:v>
      </x:c>
      <x:c r="P97" s="19"/>
      <x:c r="Q97" s="19" t="str">
        <x:v>True</x:v>
      </x:c>
      <x:c r="R97" s="19" t="str">
        <x:v>True</x:v>
      </x:c>
      <x:c r="S97" s="19"/>
      <x:c r="T97" s="19"/>
      <x:c r="U97" s="19" t="str">
        <x:v>Externally reported by PESP; not independently traced to controlling owner in this crosswalk</x:v>
      </x:c>
      <x:c r="V97" s="19" t="str">
        <x:v>Do not sum raw rows; portfolio/campus overlaps, phases, redevelopment, duplicates, and owner-date conflicts require review</x:v>
      </x:c>
      <x:c r="W97" s="19" t="str">
        <x:v>https://pestakeholder.org/reports/private-equity-multi-family-housing-tracker/</x:v>
      </x:c>
    </x:row>
    <x:row r="98" ht="24" hidden="0" customHeight="1">
      <x:c r="A98" s="19" t="str">
        <x:v>PESP-TX-0168</x:v>
      </x:c>
      <x:c r="B98" s="19" t="str">
        <x:v>TX-Village Oaks-10926</x:v>
      </x:c>
      <x:c r="C98" s="19" t="str">
        <x:v>Village Oaks</x:v>
      </x:c>
      <x:c r="D98" s="19" t="str">
        <x:v>10926 Jollyville Road</x:v>
      </x:c>
      <x:c r="E98" s="19" t="str">
        <x:v>Austin</x:v>
      </x:c>
      <x:c r="F98" s="19" t="str">
        <x:v>78759</x:v>
      </x:c>
      <x:c r="G98" s="23" t="n">
        <x:v>280</x:v>
      </x:c>
      <x:c r="H98" s="19" t="str">
        <x:v>Northland Investment Corporation</x:v>
      </x:c>
      <x:c r="I98" s="19" t="str">
        <x:v>2008.0</x:v>
      </x:c>
      <x:c r="J98" s="19" t="str">
        <x:v>Yardi</x:v>
      </x:c>
      <x:c r="K98" s="19" t="str">
        <x:v>12/22/2025 7:01pm</x:v>
      </x:c>
      <x:c r="L98" s="19" t="str">
        <x:v>TCAD:155451</x:v>
      </x:c>
      <x:c r="M98" s="19" t="str">
        <x:v>travis_exact_normalized</x:v>
      </x:c>
      <x:c r="N98" s="19" t="str">
        <x:v>NORTHLAND OAKS APARTMENTS LLC</x:v>
      </x:c>
      <x:c r="O98" s="19" t="str">
        <x:v>VILLAGE OAKS</x:v>
      </x:c>
      <x:c r="P98" s="19"/>
      <x:c r="Q98" s="19" t="str">
        <x:v>True</x:v>
      </x:c>
      <x:c r="R98" s="19" t="str">
        <x:v>True</x:v>
      </x:c>
      <x:c r="S98" s="19"/>
      <x:c r="T98" s="19"/>
      <x:c r="U98" s="19" t="str">
        <x:v>Externally reported by PESP; not independently traced to controlling owner in this crosswalk</x:v>
      </x:c>
      <x:c r="V98" s="19" t="str">
        <x:v>Do not sum raw rows; portfolio/campus overlaps, phases, redevelopment, duplicates, and owner-date conflicts require review</x:v>
      </x:c>
      <x:c r="W98" s="19" t="str">
        <x:v>https://pestakeholder.org/reports/private-equity-multi-family-housing-tracker/</x:v>
      </x:c>
    </x:row>
    <x:row r="99" ht="36" hidden="0" customHeight="1">
      <x:c r="A99" s="19" t="str">
        <x:v>PESP-TX-0169</x:v>
      </x:c>
      <x:c r="B99" s="19" t="str">
        <x:v>TX-Madison at the Arboretum-10307</x:v>
      </x:c>
      <x:c r="C99" s="19" t="str">
        <x:v>Madison at the Arboretum</x:v>
      </x:c>
      <x:c r="D99" s="19" t="str">
        <x:v>10307 Morado Cove</x:v>
      </x:c>
      <x:c r="E99" s="19" t="str">
        <x:v>Austin</x:v>
      </x:c>
      <x:c r="F99" s="19" t="str">
        <x:v>78759</x:v>
      </x:c>
      <x:c r="G99" s="23" t="n">
        <x:v>161</x:v>
      </x:c>
      <x:c r="H99" s="19" t="str">
        <x:v>Northland Investment Corporation</x:v>
      </x:c>
      <x:c r="I99" s="19" t="str">
        <x:v>2008.0</x:v>
      </x:c>
      <x:c r="J99" s="19" t="str">
        <x:v>Yardi</x:v>
      </x:c>
      <x:c r="K99" s="19" t="str">
        <x:v>12/22/2025 7:01pm</x:v>
      </x:c>
      <x:c r="L99" s="19" t="str">
        <x:v>TCAD:375765;TCAD:1015600</x:v>
      </x:c>
      <x:c r="M99" s="19" t="str">
        <x:v>travis_exact_normalized</x:v>
      </x:c>
      <x:c r="N99" s="19" t="str">
        <x:v>NORTHLAND ARBORETUM LLC;NORTHLAND ARBORETUM LLC</x:v>
      </x:c>
      <x:c r="O99" s="19" t="str">
        <x:v>MADISON AT THE ARBORETUM;MADISON AT THE ARBORETUM</x:v>
      </x:c>
      <x:c r="P99" s="19" t="str">
        <x:v>;</x:v>
      </x:c>
      <x:c r="Q99" s="19" t="str">
        <x:v>True</x:v>
      </x:c>
      <x:c r="R99" s="19" t="str">
        <x:v>True</x:v>
      </x:c>
      <x:c r="S99" s="19"/>
      <x:c r="T99" s="19"/>
      <x:c r="U99" s="19" t="str">
        <x:v>Externally reported by PESP; not independently traced to controlling owner in this crosswalk</x:v>
      </x:c>
      <x:c r="V99" s="19" t="str">
        <x:v>Do not sum raw rows; portfolio/campus overlaps, phases, redevelopment, duplicates, and owner-date conflicts require review</x:v>
      </x:c>
      <x:c r="W99" s="19" t="str">
        <x:v>https://pestakeholder.org/reports/private-equity-multi-family-housing-tracker/</x:v>
      </x:c>
    </x:row>
    <x:row r="100" ht="24" hidden="0" customHeight="1">
      <x:c r="A100" s="19" t="str">
        <x:v>PESP-TX-0170</x:v>
      </x:c>
      <x:c r="B100" s="19" t="str">
        <x:v>TX-Marquis at Brushy Creek, The-15510</x:v>
      </x:c>
      <x:c r="C100" s="19" t="str">
        <x:v>Marquis at Brushy Creek, The</x:v>
      </x:c>
      <x:c r="D100" s="19" t="str">
        <x:v>15510 Ranch Road 620 North</x:v>
      </x:c>
      <x:c r="E100" s="19" t="str">
        <x:v>Austin</x:v>
      </x:c>
      <x:c r="F100" s="19" t="str">
        <x:v>78717</x:v>
      </x:c>
      <x:c r="G100" s="23" t="n">
        <x:v>360</x:v>
      </x:c>
      <x:c r="H100" s="19" t="str">
        <x:v>CWS Capital Partners</x:v>
      </x:c>
      <x:c r="I100" s="19" t="str">
        <x:v>2013.0</x:v>
      </x:c>
      <x:c r="J100" s="19" t="str">
        <x:v>Yardi</x:v>
      </x:c>
      <x:c r="K100" s="19" t="str">
        <x:v>12/22/2025 7:02pm</x:v>
      </x:c>
      <x:c r="L100" s="19"/>
      <x:c r="M100" s="19" t="str">
        <x:v>unmatched</x:v>
      </x:c>
      <x:c r="N100" s="19"/>
      <x:c r="O100" s="19"/>
      <x:c r="P100" s="19"/>
      <x:c r="Q100" s="19"/>
      <x:c r="R100" s="19"/>
      <x:c r="S100" s="19"/>
      <x:c r="T100" s="19"/>
      <x:c r="U100" s="19" t="str">
        <x:v>Externally reported by PESP; not independently traced to controlling owner in this crosswalk</x:v>
      </x:c>
      <x:c r="V100" s="19" t="str">
        <x:v>Do not sum raw rows; portfolio/campus overlaps, phases, redevelopment, duplicates, and owner-date conflicts require review</x:v>
      </x:c>
      <x:c r="W100" s="19" t="str">
        <x:v>https://pestakeholder.org/reports/private-equity-multi-family-housing-tracker/</x:v>
      </x:c>
    </x:row>
    <x:row r="101" ht="24" hidden="0" customHeight="1">
      <x:c r="A101" s="19" t="str">
        <x:v>PESP-TX-0171</x:v>
      </x:c>
      <x:c r="B101" s="19" t="str">
        <x:v>TX-Bridge at Southpark Landing-420</x:v>
      </x:c>
      <x:c r="C101" s="19" t="str">
        <x:v>Bridge at Southpark Landing</x:v>
      </x:c>
      <x:c r="D101" s="19" t="str">
        <x:v>420 Slaughter Ln W</x:v>
      </x:c>
      <x:c r="E101" s="19" t="str">
        <x:v>Austin</x:v>
      </x:c>
      <x:c r="F101" s="19"/>
      <x:c r="G101" s="23" t="n">
        <x:v>308</x:v>
      </x:c>
      <x:c r="H101" s="19" t="str">
        <x:v>Blackstone (LivCor)</x:v>
      </x:c>
      <x:c r="I101" s="19" t="str">
        <x:v>2024.0</x:v>
      </x:c>
      <x:c r="J101" s="19" t="str">
        <x:v>CoStar</x:v>
      </x:c>
      <x:c r="K101" s="19" t="str">
        <x:v>12/22/2025 7:02pm</x:v>
      </x:c>
      <x:c r="L101" s="19" t="str">
        <x:v>TCAD:513069</x:v>
      </x:c>
      <x:c r="M101" s="19" t="str">
        <x:v>travis_exact_normalized</x:v>
      </x:c>
      <x:c r="N101" s="19" t="str">
        <x:v>HOUSING AUTHORITY OF THE CITY OF AUSTIN</x:v>
      </x:c>
      <x:c r="O101" s="19" t="str">
        <x:v>BRIDGE AT SOUTHPARK LANDING</x:v>
      </x:c>
      <x:c r="P101" s="19" t="str">
        <x:v>XV</x:v>
      </x:c>
      <x:c r="Q101" s="19" t="str">
        <x:v>True</x:v>
      </x:c>
      <x:c r="R101" s="19" t="str">
        <x:v>True</x:v>
      </x:c>
      <x:c r="S101" s="19"/>
      <x:c r="T101" s="19"/>
      <x:c r="U101" s="19" t="str">
        <x:v>Externally reported by PESP; not independently traced to controlling owner in this crosswalk</x:v>
      </x:c>
      <x:c r="V101" s="19" t="str">
        <x:v>Do not sum raw rows; portfolio/campus overlaps, phases, redevelopment, duplicates, and owner-date conflicts require review</x:v>
      </x:c>
      <x:c r="W101" s="19" t="str">
        <x:v>https://pestakeholder.org/reports/private-equity-multi-family-housing-tracker/</x:v>
      </x:c>
    </x:row>
    <x:row r="102" ht="24" hidden="0" customHeight="1">
      <x:c r="A102" s="19" t="str">
        <x:v>PESP-TX-0172</x:v>
      </x:c>
      <x:c r="B102" s="19" t="str">
        <x:v>TX-Windsor Burnet-10301</x:v>
      </x:c>
      <x:c r="C102" s="19" t="str">
        <x:v>Windsor Burnet</x:v>
      </x:c>
      <x:c r="D102" s="19" t="str">
        <x:v>10301 Burnet Road</x:v>
      </x:c>
      <x:c r="E102" s="19" t="str">
        <x:v>Austin</x:v>
      </x:c>
      <x:c r="F102" s="19" t="str">
        <x:v>78758</x:v>
      </x:c>
      <x:c r="G102" s="23" t="n">
        <x:v>352</x:v>
      </x:c>
      <x:c r="H102" s="19" t="str">
        <x:v>GID</x:v>
      </x:c>
      <x:c r="I102" s="19" t="str">
        <x:v>2019.0</x:v>
      </x:c>
      <x:c r="J102" s="19" t="str">
        <x:v>Yardi</x:v>
      </x:c>
      <x:c r="K102" s="19" t="str">
        <x:v>12/22/2025 7:02pm</x:v>
      </x:c>
      <x:c r="L102" s="19" t="str">
        <x:v>TCAD:547836</x:v>
      </x:c>
      <x:c r="M102" s="19" t="str">
        <x:v>travis_exact_normalized</x:v>
      </x:c>
      <x:c r="N102" s="19" t="str">
        <x:v>IMP BURNET LLC</x:v>
      </x:c>
      <x:c r="O102" s="19" t="str">
        <x:v>WINDSOR BURNET</x:v>
      </x:c>
      <x:c r="P102" s="19"/>
      <x:c r="Q102" s="19" t="str">
        <x:v>True</x:v>
      </x:c>
      <x:c r="R102" s="19" t="str">
        <x:v>True</x:v>
      </x:c>
      <x:c r="S102" s="19"/>
      <x:c r="T102" s="19"/>
      <x:c r="U102" s="19" t="str">
        <x:v>Externally reported by PESP; not independently traced to controlling owner in this crosswalk</x:v>
      </x:c>
      <x:c r="V102" s="19" t="str">
        <x:v>Do not sum raw rows; portfolio/campus overlaps, phases, redevelopment, duplicates, and owner-date conflicts require review</x:v>
      </x:c>
      <x:c r="W102" s="19" t="str">
        <x:v>https://pestakeholder.org/reports/private-equity-multi-family-housing-tracker/</x:v>
      </x:c>
    </x:row>
    <x:row r="103" ht="24" hidden="0" customHeight="1">
      <x:c r="A103" s="19" t="str">
        <x:v>PESP-TX-0173</x:v>
      </x:c>
      <x:c r="B103" s="19" t="str">
        <x:v>TX-Windsor Ridge-3001</x:v>
      </x:c>
      <x:c r="C103" s="19" t="str">
        <x:v>Windsor Ridge</x:v>
      </x:c>
      <x:c r="D103" s="19" t="str">
        <x:v>3001 Scofield Ridge Pkwy</x:v>
      </x:c>
      <x:c r="E103" s="19" t="str">
        <x:v>Austin</x:v>
      </x:c>
      <x:c r="F103" s="19" t="str">
        <x:v>78727</x:v>
      </x:c>
      <x:c r="G103" s="23" t="n">
        <x:v>350</x:v>
      </x:c>
      <x:c r="H103" s="19" t="str">
        <x:v>GID</x:v>
      </x:c>
      <x:c r="I103" s="19" t="str">
        <x:v>2020.0</x:v>
      </x:c>
      <x:c r="J103" s="19" t="str">
        <x:v>Yardi</x:v>
      </x:c>
      <x:c r="K103" s="19" t="str">
        <x:v>12/22/2025 7:02pm</x:v>
      </x:c>
      <x:c r="L103" s="19" t="str">
        <x:v>TCAD:889273</x:v>
      </x:c>
      <x:c r="M103" s="19" t="str">
        <x:v>travis_exact_normalized</x:v>
      </x:c>
      <x:c r="N103" s="19" t="str">
        <x:v>WINDSOR RIDGE AUSTIN LP</x:v>
      </x:c>
      <x:c r="O103" s="19" t="str">
        <x:v>WINDSOR RIDGE (LENOX)</x:v>
      </x:c>
      <x:c r="P103" s="19"/>
      <x:c r="Q103" s="19" t="str">
        <x:v>True</x:v>
      </x:c>
      <x:c r="R103" s="19" t="str">
        <x:v>True</x:v>
      </x:c>
      <x:c r="S103" s="19"/>
      <x:c r="T103" s="19"/>
      <x:c r="U103" s="19" t="str">
        <x:v>Externally reported by PESP; not independently traced to controlling owner in this crosswalk</x:v>
      </x:c>
      <x:c r="V103" s="19" t="str">
        <x:v>Do not sum raw rows; portfolio/campus overlaps, phases, redevelopment, duplicates, and owner-date conflicts require review</x:v>
      </x:c>
      <x:c r="W103" s="19" t="str">
        <x:v>https://pestakeholder.org/reports/private-equity-multi-family-housing-tracker/</x:v>
      </x:c>
    </x:row>
    <x:row r="104" ht="24" hidden="0" customHeight="1">
      <x:c r="A104" s="19" t="str">
        <x:v>PESP-TX-0174</x:v>
      </x:c>
      <x:c r="B104" s="19" t="str">
        <x:v>TX-Windsor Oak Hill-6701</x:v>
      </x:c>
      <x:c r="C104" s="19" t="str">
        <x:v>Windsor Oak Hill</x:v>
      </x:c>
      <x:c r="D104" s="19" t="str">
        <x:v>6701 Rialto Blvd</x:v>
      </x:c>
      <x:c r="E104" s="19" t="str">
        <x:v>Austin</x:v>
      </x:c>
      <x:c r="F104" s="19" t="str">
        <x:v>78735</x:v>
      </x:c>
      <x:c r="G104" s="23" t="n">
        <x:v>370</x:v>
      </x:c>
      <x:c r="H104" s="19" t="str">
        <x:v>GID</x:v>
      </x:c>
      <x:c r="I104" s="19" t="str">
        <x:v>2020.0</x:v>
      </x:c>
      <x:c r="J104" s="19" t="str">
        <x:v>Yardi</x:v>
      </x:c>
      <x:c r="K104" s="19" t="str">
        <x:v>12/22/2025 7:02pm</x:v>
      </x:c>
      <x:c r="L104" s="19" t="str">
        <x:v>TCAD:865131</x:v>
      </x:c>
      <x:c r="M104" s="19" t="str">
        <x:v>travis_exact_normalized</x:v>
      </x:c>
      <x:c r="N104" s="19" t="str">
        <x:v>IMP OAK HILL HP</x:v>
      </x:c>
      <x:c r="O104" s="19" t="str">
        <x:v>WINDSOR OAK HILL</x:v>
      </x:c>
      <x:c r="P104" s="19"/>
      <x:c r="Q104" s="19" t="str">
        <x:v>True</x:v>
      </x:c>
      <x:c r="R104" s="19" t="str">
        <x:v>True</x:v>
      </x:c>
      <x:c r="S104" s="19"/>
      <x:c r="T104" s="19"/>
      <x:c r="U104" s="19" t="str">
        <x:v>Externally reported by PESP; not independently traced to controlling owner in this crosswalk</x:v>
      </x:c>
      <x:c r="V104" s="19" t="str">
        <x:v>Do not sum raw rows; portfolio/campus overlaps, phases, redevelopment, duplicates, and owner-date conflicts require review</x:v>
      </x:c>
      <x:c r="W104" s="19" t="str">
        <x:v>https://pestakeholder.org/reports/private-equity-multi-family-housing-tracker/</x:v>
      </x:c>
    </x:row>
    <x:row r="105" ht="24" hidden="0" customHeight="1">
      <x:c r="A105" s="19" t="str">
        <x:v>PESP-TX-0175</x:v>
      </x:c>
      <x:c r="B105" s="19" t="str">
        <x:v>TX-Waller Symphony Square, The-1104</x:v>
      </x:c>
      <x:c r="C105" s="19" t="str">
        <x:v>Waller Symphony Square, The</x:v>
      </x:c>
      <x:c r="D105" s="19" t="str">
        <x:v>1104 Sabine Street</x:v>
      </x:c>
      <x:c r="E105" s="19" t="str">
        <x:v>Austin</x:v>
      </x:c>
      <x:c r="F105" s="19" t="str">
        <x:v>78701</x:v>
      </x:c>
      <x:c r="G105" s="23" t="n">
        <x:v>388</x:v>
      </x:c>
      <x:c r="H105" s="19" t="str">
        <x:v>Greystar Real Estate Partners</x:v>
      </x:c>
      <x:c r="I105" s="19" t="str">
        <x:v>2021.0</x:v>
      </x:c>
      <x:c r="J105" s="19" t="str">
        <x:v>Yardi</x:v>
      </x:c>
      <x:c r="K105" s="19" t="str">
        <x:v>12/22/2025 7:02pm</x:v>
      </x:c>
      <x:c r="L105" s="19" t="str">
        <x:v>TCAD:999210</x:v>
      </x:c>
      <x:c r="M105" s="19" t="str">
        <x:v>travis_exact_normalized</x:v>
      </x:c>
      <x:c r="N105" s="19" t="str">
        <x:v>GDCV III SYMPHONY SQUARE LLC</x:v>
      </x:c>
      <x:c r="O105" s="19" t="str">
        <x:v>THE WALLER APTS</x:v>
      </x:c>
      <x:c r="P105" s="19"/>
      <x:c r="Q105" s="19" t="str">
        <x:v>True</x:v>
      </x:c>
      <x:c r="R105" s="19" t="str">
        <x:v>False</x:v>
      </x:c>
      <x:c r="S105" s="19"/>
      <x:c r="T105" s="19"/>
      <x:c r="U105" s="19" t="str">
        <x:v>Externally reported by PESP; not independently traced to controlling owner in this crosswalk</x:v>
      </x:c>
      <x:c r="V105" s="19" t="str">
        <x:v>Do not sum raw rows; portfolio/campus overlaps, phases, redevelopment, duplicates, and owner-date conflicts require review</x:v>
      </x:c>
      <x:c r="W105" s="19" t="str">
        <x:v>https://pestakeholder.org/reports/private-equity-multi-family-housing-tracker/</x:v>
      </x:c>
    </x:row>
    <x:row r="106" ht="24" hidden="0" customHeight="1">
      <x:c r="A106" s="19" t="str">
        <x:v>PESP-TX-0176</x:v>
      </x:c>
      <x:c r="B106" s="19" t="str">
        <x:v>TX-Perch-7731</x:v>
      </x:c>
      <x:c r="C106" s="19" t="str">
        <x:v>Perch</x:v>
      </x:c>
      <x:c r="D106" s="19" t="str">
        <x:v>7731 Menchaca Road</x:v>
      </x:c>
      <x:c r="E106" s="19" t="str">
        <x:v>Austin</x:v>
      </x:c>
      <x:c r="F106" s="19" t="str">
        <x:v>78745</x:v>
      </x:c>
      <x:c r="G106" s="23" t="n">
        <x:v>312</x:v>
      </x:c>
      <x:c r="H106" s="19" t="str">
        <x:v>Greystar Real Estate Partners</x:v>
      </x:c>
      <x:c r="I106" s="19" t="str">
        <x:v>2021.0</x:v>
      </x:c>
      <x:c r="J106" s="19" t="str">
        <x:v>Yardi</x:v>
      </x:c>
      <x:c r="K106" s="19" t="str">
        <x:v>12/22/2025 7:02pm</x:v>
      </x:c>
      <x:c r="L106" s="19" t="str">
        <x:v>TCAD:943158</x:v>
      </x:c>
      <x:c r="M106" s="19" t="str">
        <x:v>travis_exact_normalized</x:v>
      </x:c>
      <x:c r="N106" s="19" t="str">
        <x:v>CRP-GREP ELAN DAWSON OWNER LP</x:v>
      </x:c>
      <x:c r="O106" s="19" t="str">
        <x:v>PERCH</x:v>
      </x:c>
      <x:c r="P106" s="19"/>
      <x:c r="Q106" s="19" t="str">
        <x:v>True</x:v>
      </x:c>
      <x:c r="R106" s="19" t="str">
        <x:v>True</x:v>
      </x:c>
      <x:c r="S106" s="19"/>
      <x:c r="T106" s="19"/>
      <x:c r="U106" s="19" t="str">
        <x:v>Externally reported by PESP; not independently traced to controlling owner in this crosswalk</x:v>
      </x:c>
      <x:c r="V106" s="19" t="str">
        <x:v>Do not sum raw rows; portfolio/campus overlaps, phases, redevelopment, duplicates, and owner-date conflicts require review</x:v>
      </x:c>
      <x:c r="W106" s="19" t="str">
        <x:v>https://pestakeholder.org/reports/private-equity-multi-family-housing-tracker/</x:v>
      </x:c>
    </x:row>
    <x:row r="107" ht="24" hidden="0" customHeight="1">
      <x:c r="A107" s="19" t="str">
        <x:v>PESP-TX-0177</x:v>
      </x:c>
      <x:c r="B107" s="19" t="str">
        <x:v>TX-Lantern Building 3, The-12403</x:v>
      </x:c>
      <x:c r="C107" s="19" t="str">
        <x:v>Lantern Building 3, The</x:v>
      </x:c>
      <x:c r="D107" s="19" t="str">
        <x:v>12403 Mellow Meadow Drive</x:v>
      </x:c>
      <x:c r="E107" s="19" t="str">
        <x:v>Austin</x:v>
      </x:c>
      <x:c r="F107" s="19" t="str">
        <x:v>78750</x:v>
      </x:c>
      <x:c r="G107" s="23" t="n">
        <x:v>50</x:v>
      </x:c>
      <x:c r="H107" s="19" t="str">
        <x:v>GVA Real Estate Investments</x:v>
      </x:c>
      <x:c r="I107" s="19"/>
      <x:c r="J107" s="19" t="str">
        <x:v>Yardi</x:v>
      </x:c>
      <x:c r="K107" s="19" t="str">
        <x:v>12/22/2025 7:02pm</x:v>
      </x:c>
      <x:c r="L107" s="19"/>
      <x:c r="M107" s="19" t="str">
        <x:v>unmatched</x:v>
      </x:c>
      <x:c r="N107" s="19"/>
      <x:c r="O107" s="19"/>
      <x:c r="P107" s="19"/>
      <x:c r="Q107" s="19"/>
      <x:c r="R107" s="19"/>
      <x:c r="S107" s="19"/>
      <x:c r="T107" s="19"/>
      <x:c r="U107" s="19" t="str">
        <x:v>Externally reported by PESP; not independently traced to controlling owner in this crosswalk</x:v>
      </x:c>
      <x:c r="V107" s="19" t="str">
        <x:v>Do not sum raw rows; portfolio/campus overlaps, phases, redevelopment, duplicates, and owner-date conflicts require review</x:v>
      </x:c>
      <x:c r="W107" s="19" t="str">
        <x:v>https://pestakeholder.org/reports/private-equity-multi-family-housing-tracker/</x:v>
      </x:c>
    </x:row>
    <x:row r="108" ht="24" hidden="0" customHeight="1">
      <x:c r="A108" s="19" t="str">
        <x:v>PESP-TX-0178</x:v>
      </x:c>
      <x:c r="B108" s="19" t="str">
        <x:v>TX-The Bennett-7301</x:v>
      </x:c>
      <x:c r="C108" s="19" t="str">
        <x:v>The Bennett</x:v>
      </x:c>
      <x:c r="D108" s="19" t="str">
        <x:v>7301 S IH-35 SVRD NB</x:v>
      </x:c>
      <x:c r="E108" s="19" t="str">
        <x:v>Austin</x:v>
      </x:c>
      <x:c r="F108" s="19"/>
      <x:c r="G108" s="23" t="n">
        <x:v>267</x:v>
      </x:c>
      <x:c r="H108" s="19" t="str">
        <x:v>CWS Capital Partners</x:v>
      </x:c>
      <x:c r="I108" s="19"/>
      <x:c r="J108" s="19" t="str">
        <x:v>CoStar</x:v>
      </x:c>
      <x:c r="K108" s="19" t="str">
        <x:v>12/22/2025 7:01pm</x:v>
      </x:c>
      <x:c r="L108" s="19" t="str">
        <x:v>TCAD:942518</x:v>
      </x:c>
      <x:c r="M108" s="19" t="str">
        <x:v>travis_exact_normalized</x:v>
      </x:c>
      <x:c r="N108" s="19" t="str">
        <x:v>CWS AUSTIN BENNETT APARTMENTS LP</x:v>
      </x:c>
      <x:c r="O108" s="19" t="str">
        <x:v>BENNETT TRACT</x:v>
      </x:c>
      <x:c r="P108" s="19"/>
      <x:c r="Q108" s="19" t="str">
        <x:v>True</x:v>
      </x:c>
      <x:c r="R108" s="19" t="str">
        <x:v>True</x:v>
      </x:c>
      <x:c r="S108" s="19"/>
      <x:c r="T108" s="19"/>
      <x:c r="U108" s="19" t="str">
        <x:v>Externally reported by PESP; not independently traced to controlling owner in this crosswalk</x:v>
      </x:c>
      <x:c r="V108" s="19" t="str">
        <x:v>Do not sum raw rows; portfolio/campus overlaps, phases, redevelopment, duplicates, and owner-date conflicts require review</x:v>
      </x:c>
      <x:c r="W108" s="19" t="str">
        <x:v>https://pestakeholder.org/reports/private-equity-multi-family-housing-tracker/</x:v>
      </x:c>
    </x:row>
    <x:row r="109" ht="24" hidden="0" customHeight="1">
      <x:c r="A109" s="19" t="str">
        <x:v>PESP-TX-0179</x:v>
      </x:c>
      <x:c r="B109" s="19" t="str">
        <x:v>TX-Nine on Shoreline, The-3501</x:v>
      </x:c>
      <x:c r="C109" s="19" t="str">
        <x:v>Nine on Shoreline, The</x:v>
      </x:c>
      <x:c r="D109" s="19" t="str">
        <x:v>3501 Shoreline Drive</x:v>
      </x:c>
      <x:c r="E109" s="19" t="str">
        <x:v>Austin</x:v>
      </x:c>
      <x:c r="F109" s="19" t="str">
        <x:v>78728</x:v>
      </x:c>
      <x:c r="G109" s="23" t="n">
        <x:v>280</x:v>
      </x:c>
      <x:c r="H109" s="19" t="str">
        <x:v>Nuveen Real Estate</x:v>
      </x:c>
      <x:c r="I109" s="19"/>
      <x:c r="J109" s="19" t="str">
        <x:v>Yardi</x:v>
      </x:c>
      <x:c r="K109" s="19" t="str">
        <x:v>12/22/2025 7:01pm</x:v>
      </x:c>
      <x:c r="L109" s="19" t="str">
        <x:v>TCAD:463215</x:v>
      </x:c>
      <x:c r="M109" s="19" t="str">
        <x:v>travis_exact_normalized</x:v>
      </x:c>
      <x:c r="N109" s="19" t="str">
        <x:v>CVII-SHORELINE LLC</x:v>
      </x:c>
      <x:c r="O109" s="19" t="str">
        <x:v>NINE ON SHORELINE</x:v>
      </x:c>
      <x:c r="P109" s="19"/>
      <x:c r="Q109" s="19" t="str">
        <x:v>False</x:v>
      </x:c>
      <x:c r="R109" s="19" t="str">
        <x:v>True</x:v>
      </x:c>
      <x:c r="S109" s="19"/>
      <x:c r="T109" s="19"/>
      <x:c r="U109" s="19" t="str">
        <x:v>Externally reported by PESP; not independently traced to controlling owner in this crosswalk</x:v>
      </x:c>
      <x:c r="V109" s="19" t="str">
        <x:v>Do not sum raw rows; portfolio/campus overlaps, phases, redevelopment, duplicates, and owner-date conflicts require review</x:v>
      </x:c>
      <x:c r="W109" s="19" t="str">
        <x:v>https://pestakeholder.org/reports/private-equity-multi-family-housing-tracker/</x:v>
      </x:c>
    </x:row>
    <x:row r="110" ht="24" hidden="0" customHeight="1">
      <x:c r="A110" s="19" t="str">
        <x:v>PESP-TX-0180</x:v>
      </x:c>
      <x:c r="B110" s="19" t="str">
        <x:v>TX-Chandelier-2336</x:v>
      </x:c>
      <x:c r="C110" s="19" t="str">
        <x:v>Chandelier</x:v>
      </x:c>
      <x:c r="D110" s="19" t="str">
        <x:v>2336 Douglas Street</x:v>
      </x:c>
      <x:c r="E110" s="19" t="str">
        <x:v>Austin</x:v>
      </x:c>
      <x:c r="F110" s="19" t="str">
        <x:v>78741</x:v>
      </x:c>
      <x:c r="G110" s="23" t="n">
        <x:v>336</x:v>
      </x:c>
      <x:c r="H110" s="19" t="str">
        <x:v>KKR</x:v>
      </x:c>
      <x:c r="I110" s="19" t="str">
        <x:v>2022.0</x:v>
      </x:c>
      <x:c r="J110" s="19" t="str">
        <x:v>Yardi</x:v>
      </x:c>
      <x:c r="K110" s="19" t="str">
        <x:v>12/22/2025 7:01pm</x:v>
      </x:c>
      <x:c r="L110" s="19" t="str">
        <x:v>TCAD:287641</x:v>
      </x:c>
      <x:c r="M110" s="19" t="str">
        <x:v>travis_exact_normalized</x:v>
      </x:c>
      <x:c r="N110" s="19" t="str">
        <x:v>CHANDELIER INVESTORS LLC</x:v>
      </x:c>
      <x:c r="O110" s="19" t="str">
        <x:v>BRISTOL SQUARE</x:v>
      </x:c>
      <x:c r="P110" s="19"/>
      <x:c r="Q110" s="19" t="str">
        <x:v>True</x:v>
      </x:c>
      <x:c r="R110" s="19" t="str">
        <x:v>True</x:v>
      </x:c>
      <x:c r="S110" s="19"/>
      <x:c r="T110" s="19"/>
      <x:c r="U110" s="19" t="str">
        <x:v>Externally reported by PESP; not independently traced to controlling owner in this crosswalk</x:v>
      </x:c>
      <x:c r="V110" s="19" t="str">
        <x:v>Do not sum raw rows; portfolio/campus overlaps, phases, redevelopment, duplicates, and owner-date conflicts require review</x:v>
      </x:c>
      <x:c r="W110" s="19" t="str">
        <x:v>https://pestakeholder.org/reports/private-equity-multi-family-housing-tracker/</x:v>
      </x:c>
    </x:row>
    <x:row r="111" ht="24" hidden="0" customHeight="1">
      <x:c r="A111" s="19" t="str">
        <x:v>PESP-TX-0181</x:v>
      </x:c>
      <x:c r="B111" s="19" t="str">
        <x:v>TX-Whitley-301</x:v>
      </x:c>
      <x:c r="C111" s="19" t="str">
        <x:v>Whitley</x:v>
      </x:c>
      <x:c r="D111" s="19" t="str">
        <x:v>301 Brazos Street</x:v>
      </x:c>
      <x:c r="E111" s="19" t="str">
        <x:v>Austin</x:v>
      </x:c>
      <x:c r="F111" s="19" t="str">
        <x:v>78701</x:v>
      </x:c>
      <x:c r="G111" s="23" t="n">
        <x:v>266</x:v>
      </x:c>
      <x:c r="H111" s="19" t="str">
        <x:v>KKR</x:v>
      </x:c>
      <x:c r="I111" s="19" t="str">
        <x:v>2021.0</x:v>
      </x:c>
      <x:c r="J111" s="19" t="str">
        <x:v>Yardi</x:v>
      </x:c>
      <x:c r="K111" s="19" t="str">
        <x:v>12/22/2025 7:01pm</x:v>
      </x:c>
      <x:c r="L111" s="19" t="str">
        <x:v>TCAD:192849</x:v>
      </x:c>
      <x:c r="M111" s="19" t="str">
        <x:v>travis_exact_normalized</x:v>
      </x:c>
      <x:c r="N111" s="19" t="str">
        <x:v>KRE LONGHORN OWNER LLC</x:v>
      </x:c>
      <x:c r="O111" s="19" t="str">
        <x:v>WHITLEY APTS</x:v>
      </x:c>
      <x:c r="P111" s="19"/>
      <x:c r="Q111" s="19" t="str">
        <x:v>True</x:v>
      </x:c>
      <x:c r="R111" s="19" t="str">
        <x:v>False</x:v>
      </x:c>
      <x:c r="S111" s="19"/>
      <x:c r="T111" s="19"/>
      <x:c r="U111" s="19" t="str">
        <x:v>Externally reported by PESP; not independently traced to controlling owner in this crosswalk</x:v>
      </x:c>
      <x:c r="V111" s="19" t="str">
        <x:v>Do not sum raw rows; portfolio/campus overlaps, phases, redevelopment, duplicates, and owner-date conflicts require review</x:v>
      </x:c>
      <x:c r="W111" s="19" t="str">
        <x:v>https://pestakeholder.org/reports/private-equity-multi-family-housing-tracker/</x:v>
      </x:c>
    </x:row>
    <x:row r="112" ht="24" hidden="0" customHeight="1">
      <x:c r="A112" s="19" t="str">
        <x:v>PESP-TX-0182</x:v>
      </x:c>
      <x:c r="B112" s="19" t="str">
        <x:v>TX-Canyon Creek-11316</x:v>
      </x:c>
      <x:c r="C112" s="19" t="str">
        <x:v>Canyon Creek</x:v>
      </x:c>
      <x:c r="D112" s="19" t="str">
        <x:v>11316 Jollyville Road</x:v>
      </x:c>
      <x:c r="E112" s="19" t="str">
        <x:v>Austin</x:v>
      </x:c>
      <x:c r="F112" s="19" t="str">
        <x:v>78759</x:v>
      </x:c>
      <x:c r="G112" s="23" t="n">
        <x:v>237</x:v>
      </x:c>
      <x:c r="H112" s="19" t="str">
        <x:v>Northland Investment Corporation</x:v>
      </x:c>
      <x:c r="I112" s="19" t="str">
        <x:v>2006.0</x:v>
      </x:c>
      <x:c r="J112" s="19" t="str">
        <x:v>Yardi</x:v>
      </x:c>
      <x:c r="K112" s="19" t="str">
        <x:v>12/22/2025 7:02pm</x:v>
      </x:c>
      <x:c r="L112" s="19"/>
      <x:c r="M112" s="19" t="str">
        <x:v>unmatched</x:v>
      </x:c>
      <x:c r="N112" s="19"/>
      <x:c r="O112" s="19"/>
      <x:c r="P112" s="19"/>
      <x:c r="Q112" s="19"/>
      <x:c r="R112" s="19"/>
      <x:c r="S112" s="19"/>
      <x:c r="T112" s="19"/>
      <x:c r="U112" s="19" t="str">
        <x:v>Externally reported by PESP; not independently traced to controlling owner in this crosswalk</x:v>
      </x:c>
      <x:c r="V112" s="19" t="str">
        <x:v>Do not sum raw rows; portfolio/campus overlaps, phases, redevelopment, duplicates, and owner-date conflicts require review</x:v>
      </x:c>
      <x:c r="W112" s="19" t="str">
        <x:v>https://pestakeholder.org/reports/private-equity-multi-family-housing-tracker/</x:v>
      </x:c>
    </x:row>
    <x:row r="113" ht="24" hidden="0" customHeight="1">
      <x:c r="A113" s="19" t="str">
        <x:v>PESP-TX-0183</x:v>
      </x:c>
      <x:c r="B113" s="19" t="str">
        <x:v>TX-Elm Ridge-1190</x:v>
      </x:c>
      <x:c r="C113" s="19" t="str">
        <x:v>Elm Ridge</x:v>
      </x:c>
      <x:c r="D113" s="19" t="str">
        <x:v>1190 Airport Blvd</x:v>
      </x:c>
      <x:c r="E113" s="19" t="str">
        <x:v>Austin</x:v>
      </x:c>
      <x:c r="F113" s="19" t="str">
        <x:v>78702</x:v>
      </x:c>
      <x:c r="G113" s="23" t="n">
        <x:v>130</x:v>
      </x:c>
      <x:c r="H113" s="19" t="str">
        <x:v>Belveron Partners</x:v>
      </x:c>
      <x:c r="I113" s="19" t="str">
        <x:v>2023.0</x:v>
      </x:c>
      <x:c r="J113" s="19" t="str">
        <x:v>Yardi</x:v>
      </x:c>
      <x:c r="K113" s="19" t="str">
        <x:v>12/22/2025 7:01pm</x:v>
      </x:c>
      <x:c r="L113" s="19" t="str">
        <x:v>TCAD:198899</x:v>
      </x:c>
      <x:c r="M113" s="19" t="str">
        <x:v>travis_exact_normalized</x:v>
      </x:c>
      <x:c r="N113" s="19" t="str">
        <x:v>ELM RIDGE AFFORDABLE PARTNERS LTD</x:v>
      </x:c>
      <x:c r="O113" s="19" t="str">
        <x:v>ELM RIDGE (ABP)</x:v>
      </x:c>
      <x:c r="P113" s="19"/>
      <x:c r="Q113" s="19" t="str">
        <x:v>True</x:v>
      </x:c>
      <x:c r="R113" s="19" t="str">
        <x:v>True</x:v>
      </x:c>
      <x:c r="S113" s="19"/>
      <x:c r="T113" s="19"/>
      <x:c r="U113" s="19" t="str">
        <x:v>Externally reported by PESP; not independently traced to controlling owner in this crosswalk</x:v>
      </x:c>
      <x:c r="V113" s="19" t="str">
        <x:v>Do not sum raw rows; portfolio/campus overlaps, phases, redevelopment, duplicates, and owner-date conflicts require review</x:v>
      </x:c>
      <x:c r="W113" s="19" t="str">
        <x:v>https://pestakeholder.org/reports/private-equity-multi-family-housing-tracker/</x:v>
      </x:c>
    </x:row>
    <x:row r="114" ht="60" hidden="0" customHeight="1">
      <x:c r="A114" s="19" t="str">
        <x:v>PESP-TX-0184</x:v>
      </x:c>
      <x:c r="B114" s="19" t="str">
        <x:v>TX-Braxton, The-4811</x:v>
      </x:c>
      <x:c r="C114" s="19" t="str">
        <x:v>Braxton, The</x:v>
      </x:c>
      <x:c r="D114" s="19" t="str">
        <x:v>4811 Woodrow Avenue</x:v>
      </x:c>
      <x:c r="E114" s="19" t="str">
        <x:v>Austin</x:v>
      </x:c>
      <x:c r="F114" s="19" t="str">
        <x:v>78756</x:v>
      </x:c>
      <x:c r="G114" s="23" t="n">
        <x:v>52</x:v>
      </x:c>
      <x:c r="H114" s="19" t="str">
        <x:v>Belveron Partners</x:v>
      </x:c>
      <x:c r="I114" s="19" t="str">
        <x:v>2023.0</x:v>
      </x:c>
      <x:c r="J114" s="19" t="str">
        <x:v>Yardi</x:v>
      </x:c>
      <x:c r="K114" s="19" t="str">
        <x:v>12/22/2025 7:01pm</x:v>
      </x:c>
      <x:c r="L114" s="19"/>
      <x:c r="M114" s="19" t="str">
        <x:v>needs_address_review</x:v>
      </x:c>
      <x:c r="N114" s="19"/>
      <x:c r="O114" s="19"/>
      <x:c r="P114" s="19"/>
      <x:c r="Q114" s="19"/>
      <x:c r="R114" s="19"/>
      <x:c r="S114" s="19" t="str">
        <x:v>216281 4811 CASWELL AVE  score=0.625 | 128829 4811 PALISADE DR  score=0.438 | 223173 4811 BURNET RD BRAXTON THE score=0.400</x:v>
      </x:c>
      <x:c r="T114" s="19"/>
      <x:c r="U114" s="19" t="str">
        <x:v>Externally reported by PESP; not independently traced to controlling owner in this crosswalk</x:v>
      </x:c>
      <x:c r="V114" s="19" t="str">
        <x:v>Do not sum raw rows; portfolio/campus overlaps, phases, redevelopment, duplicates, and owner-date conflicts require review</x:v>
      </x:c>
      <x:c r="W114" s="19" t="str">
        <x:v>https://pestakeholder.org/reports/private-equity-multi-family-housing-tracker/</x:v>
      </x:c>
    </x:row>
    <x:row r="115" ht="24" hidden="0" customHeight="1">
      <x:c r="A115" s="19" t="str">
        <x:v>PESP-TX-0185</x:v>
      </x:c>
      <x:c r="B115" s="19" t="str">
        <x:v>TX-Bridge at Indigo-10800</x:v>
      </x:c>
      <x:c r="C115" s="19" t="str">
        <x:v>Bridge at Indigo</x:v>
      </x:c>
      <x:c r="D115" s="19" t="str">
        <x:v>10800 Lakeline Blvd</x:v>
      </x:c>
      <x:c r="E115" s="19" t="str">
        <x:v>Austin</x:v>
      </x:c>
      <x:c r="F115" s="19" t="str">
        <x:v>78717</x:v>
      </x:c>
      <x:c r="G115" s="23" t="n">
        <x:v>325</x:v>
      </x:c>
      <x:c r="H115" s="19" t="str">
        <x:v>Belveron Partners</x:v>
      </x:c>
      <x:c r="I115" s="19" t="str">
        <x:v>2023.0</x:v>
      </x:c>
      <x:c r="J115" s="19" t="str">
        <x:v>Yardi</x:v>
      </x:c>
      <x:c r="K115" s="19" t="str">
        <x:v>12/22/2025 7:01pm</x:v>
      </x:c>
      <x:c r="L115" s="19"/>
      <x:c r="M115" s="19" t="str">
        <x:v>unmatched</x:v>
      </x:c>
      <x:c r="N115" s="19"/>
      <x:c r="O115" s="19"/>
      <x:c r="P115" s="19"/>
      <x:c r="Q115" s="19"/>
      <x:c r="R115" s="19"/>
      <x:c r="S115" s="19"/>
      <x:c r="T115" s="19"/>
      <x:c r="U115" s="19" t="str">
        <x:v>Externally reported by PESP; not independently traced to controlling owner in this crosswalk</x:v>
      </x:c>
      <x:c r="V115" s="19" t="str">
        <x:v>Do not sum raw rows; portfolio/campus overlaps, phases, redevelopment, duplicates, and owner-date conflicts require review</x:v>
      </x:c>
      <x:c r="W115" s="19" t="str">
        <x:v>https://pestakeholder.org/reports/private-equity-multi-family-housing-tracker/</x:v>
      </x:c>
    </x:row>
    <x:row r="116" ht="36" hidden="0" customHeight="1">
      <x:c r="A116" s="19" t="str">
        <x:v>PESP-TX-0186</x:v>
      </x:c>
      <x:c r="B116" s="19" t="str">
        <x:v>TX-Heritage Pointe-1950</x:v>
      </x:c>
      <x:c r="C116" s="19" t="str">
        <x:v>Heritage Pointe</x:v>
      </x:c>
      <x:c r="D116" s="19" t="str">
        <x:v>1950 Webberville Road</x:v>
      </x:c>
      <x:c r="E116" s="19" t="str">
        <x:v>Austin</x:v>
      </x:c>
      <x:c r="F116" s="19" t="str">
        <x:v>78721</x:v>
      </x:c>
      <x:c r="G116" s="23" t="n">
        <x:v>240</x:v>
      </x:c>
      <x:c r="H116" s="19" t="str">
        <x:v>Blackstone (April Housing)</x:v>
      </x:c>
      <x:c r="I116" s="19" t="str">
        <x:v>2022.0</x:v>
      </x:c>
      <x:c r="J116" s="19" t="str">
        <x:v>Yardi</x:v>
      </x:c>
      <x:c r="K116" s="19" t="str">
        <x:v>12/22/2025 7:01pm</x:v>
      </x:c>
      <x:c r="L116" s="19" t="str">
        <x:v>TCAD:567197;TCAD:998143</x:v>
      </x:c>
      <x:c r="M116" s="19" t="str">
        <x:v>travis_exact_normalized</x:v>
      </x:c>
      <x:c r="N116" s="19" t="str">
        <x:v>HOUSING AUTHORITY OF COA;1950 WEBBERVILLE ROAD TX OWNER LP</x:v>
      </x:c>
      <x:c r="O116" s="19" t="str">
        <x:v>HERITAGE POINTE SENIORS;HERITAGE POINTE SENIORS</x:v>
      </x:c>
      <x:c r="P116" s="19" t="str">
        <x:v>XV;XV</x:v>
      </x:c>
      <x:c r="Q116" s="19" t="str">
        <x:v>True</x:v>
      </x:c>
      <x:c r="R116" s="19" t="str">
        <x:v>True</x:v>
      </x:c>
      <x:c r="S116" s="19"/>
      <x:c r="T116" s="19"/>
      <x:c r="U116" s="19" t="str">
        <x:v>Externally reported by PESP; not independently traced to controlling owner in this crosswalk</x:v>
      </x:c>
      <x:c r="V116" s="19" t="str">
        <x:v>Do not sum raw rows; portfolio/campus overlaps, phases, redevelopment, duplicates, and owner-date conflicts require review</x:v>
      </x:c>
      <x:c r="W116" s="19" t="str">
        <x:v>https://pestakeholder.org/reports/private-equity-multi-family-housing-tracker/</x:v>
      </x:c>
    </x:row>
    <x:row r="117" ht="24" hidden="0" customHeight="1">
      <x:c r="A117" s="19" t="str">
        <x:v>PESP-TX-0187</x:v>
      </x:c>
      <x:c r="B117" s="19" t="str">
        <x:v>TX-Bell Four Points-11210</x:v>
      </x:c>
      <x:c r="C117" s="19" t="str">
        <x:v>Bell Four Points</x:v>
      </x:c>
      <x:c r="D117" s="19" t="str">
        <x:v>11210 FM 2222</x:v>
      </x:c>
      <x:c r="E117" s="19" t="str">
        <x:v>Austin</x:v>
      </x:c>
      <x:c r="F117" s="19" t="str">
        <x:v>78730</x:v>
      </x:c>
      <x:c r="G117" s="23" t="n">
        <x:v>344</x:v>
      </x:c>
      <x:c r="H117" s="19" t="str">
        <x:v>Bell Partners</x:v>
      </x:c>
      <x:c r="I117" s="19" t="str">
        <x:v>2016.0</x:v>
      </x:c>
      <x:c r="J117" s="19" t="str">
        <x:v>Yardi</x:v>
      </x:c>
      <x:c r="K117" s="19" t="str">
        <x:v>12/22/2025 7:02pm</x:v>
      </x:c>
      <x:c r="L117" s="19"/>
      <x:c r="M117" s="19" t="str">
        <x:v>needs_address_review</x:v>
      </x:c>
      <x:c r="N117" s="19"/>
      <x:c r="O117" s="19"/>
      <x:c r="P117" s="19"/>
      <x:c r="Q117" s="19"/>
      <x:c r="R117" s="19"/>
      <x:c r="S117" s="19" t="str">
        <x:v>312412 11210 LONG BRANCH DR  score=0.375</x:v>
      </x:c>
      <x:c r="T117" s="19"/>
      <x:c r="U117" s="19" t="str">
        <x:v>Externally reported by PESP; not independently traced to controlling owner in this crosswalk</x:v>
      </x:c>
      <x:c r="V117" s="19" t="str">
        <x:v>Do not sum raw rows; portfolio/campus overlaps, phases, redevelopment, duplicates, and owner-date conflicts require review</x:v>
      </x:c>
      <x:c r="W117" s="19" t="str">
        <x:v>https://pestakeholder.org/reports/private-equity-multi-family-housing-tracker/</x:v>
      </x:c>
    </x:row>
    <x:row r="118" ht="24" hidden="0" customHeight="1">
      <x:c r="A118" s="19" t="str">
        <x:v>PESP-TX-0188</x:v>
      </x:c>
      <x:c r="B118" s="19" t="str">
        <x:v>TX-Monterra, The-13401</x:v>
      </x:c>
      <x:c r="C118" s="19" t="str">
        <x:v>Monterra, The</x:v>
      </x:c>
      <x:c r="D118" s="19" t="str">
        <x:v>13401 Legendary Drive</x:v>
      </x:c>
      <x:c r="E118" s="19" t="str">
        <x:v>Austin</x:v>
      </x:c>
      <x:c r="F118" s="19" t="str">
        <x:v>78727</x:v>
      </x:c>
      <x:c r="G118" s="23" t="n">
        <x:v>256</x:v>
      </x:c>
      <x:c r="H118" s="19" t="str">
        <x:v>Ladera Capital Partners</x:v>
      </x:c>
      <x:c r="I118" s="19" t="str">
        <x:v>2021.0</x:v>
      </x:c>
      <x:c r="J118" s="19" t="str">
        <x:v>Yardi</x:v>
      </x:c>
      <x:c r="K118" s="19" t="str">
        <x:v>12/22/2025 7:02pm</x:v>
      </x:c>
      <x:c r="L118" s="19" t="str">
        <x:v>TCAD:820452</x:v>
      </x:c>
      <x:c r="M118" s="19" t="str">
        <x:v>travis_exact_normalized</x:v>
      </x:c>
      <x:c r="N118" s="19" t="str">
        <x:v>LCP MFI MONTERRA LLC</x:v>
      </x:c>
      <x:c r="O118" s="19" t="str">
        <x:v>THE MONTERRA (MONTERRA LUXURY)</x:v>
      </x:c>
      <x:c r="P118" s="19"/>
      <x:c r="Q118" s="19" t="str">
        <x:v>True</x:v>
      </x:c>
      <x:c r="R118" s="19" t="str">
        <x:v>True</x:v>
      </x:c>
      <x:c r="S118" s="19"/>
      <x:c r="T118" s="19" t="str">
        <x:v> Shared account TCAD:820452: Monterra, The; 256.0 units; Ladera Capital Partners | Monterra, The; 256.0 units; Ladera Capital Partners</x:v>
      </x:c>
      <x:c r="U118" s="19" t="str">
        <x:v>Externally reported by PESP; not independently traced to controlling owner in this crosswalk</x:v>
      </x:c>
      <x:c r="V118" s="19" t="str">
        <x:v>Do not sum raw rows; portfolio/campus overlaps, phases, redevelopment, duplicates, and owner-date conflicts require review</x:v>
      </x:c>
      <x:c r="W118" s="19" t="str">
        <x:v>https://pestakeholder.org/reports/private-equity-multi-family-housing-tracker/</x:v>
      </x:c>
    </x:row>
    <x:row r="119" ht="24" hidden="0" customHeight="1">
      <x:c r="A119" s="19" t="str">
        <x:v>PESP-TX-0189</x:v>
      </x:c>
      <x:c r="B119" s="19" t="str">
        <x:v>TX-Monterra, The-13401</x:v>
      </x:c>
      <x:c r="C119" s="19" t="str">
        <x:v>Monterra, The</x:v>
      </x:c>
      <x:c r="D119" s="19" t="str">
        <x:v>13401 Legendary Drive</x:v>
      </x:c>
      <x:c r="E119" s="19" t="str">
        <x:v>Austin</x:v>
      </x:c>
      <x:c r="F119" s="19" t="str">
        <x:v>78727</x:v>
      </x:c>
      <x:c r="G119" s="23" t="n">
        <x:v>256</x:v>
      </x:c>
      <x:c r="H119" s="19" t="str">
        <x:v>Ladera Capital Partners</x:v>
      </x:c>
      <x:c r="I119" s="19" t="str">
        <x:v>2021.0</x:v>
      </x:c>
      <x:c r="J119" s="19" t="str">
        <x:v>Yardi</x:v>
      </x:c>
      <x:c r="K119" s="19" t="str">
        <x:v>12/22/2025 7:02pm</x:v>
      </x:c>
      <x:c r="L119" s="19" t="str">
        <x:v>TCAD:820452</x:v>
      </x:c>
      <x:c r="M119" s="19" t="str">
        <x:v>travis_exact_normalized</x:v>
      </x:c>
      <x:c r="N119" s="19" t="str">
        <x:v>LCP MFI MONTERRA LLC</x:v>
      </x:c>
      <x:c r="O119" s="19" t="str">
        <x:v>THE MONTERRA (MONTERRA LUXURY)</x:v>
      </x:c>
      <x:c r="P119" s="19"/>
      <x:c r="Q119" s="19" t="str">
        <x:v>True</x:v>
      </x:c>
      <x:c r="R119" s="19" t="str">
        <x:v>True</x:v>
      </x:c>
      <x:c r="S119" s="19"/>
      <x:c r="T119" s="19" t="str">
        <x:v> Shared account TCAD:820452: Monterra, The; 256.0 units; Ladera Capital Partners | Monterra, The; 256.0 units; Ladera Capital Partners</x:v>
      </x:c>
      <x:c r="U119" s="19" t="str">
        <x:v>Externally reported by PESP; not independently traced to controlling owner in this crosswalk</x:v>
      </x:c>
      <x:c r="V119" s="19" t="str">
        <x:v>Do not sum raw rows; portfolio/campus overlaps, phases, redevelopment, duplicates, and owner-date conflicts require review</x:v>
      </x:c>
      <x:c r="W119" s="19" t="str">
        <x:v>https://pestakeholder.org/reports/private-equity-multi-family-housing-tracker/</x:v>
      </x:c>
    </x:row>
    <x:row r="120" ht="24" hidden="0" customHeight="1">
      <x:c r="A120" s="19" t="str">
        <x:v>PESP-TX-0190</x:v>
      </x:c>
      <x:c r="B120" s="19" t="str">
        <x:v>TX-Everett, The-11205</x:v>
      </x:c>
      <x:c r="C120" s="19" t="str">
        <x:v>Everett, The</x:v>
      </x:c>
      <x:c r="D120" s="19" t="str">
        <x:v>11205 North FM 620</x:v>
      </x:c>
      <x:c r="E120" s="19" t="str">
        <x:v>Austin</x:v>
      </x:c>
      <x:c r="F120" s="19" t="str">
        <x:v>78726</x:v>
      </x:c>
      <x:c r="G120" s="23" t="n">
        <x:v>376</x:v>
      </x:c>
      <x:c r="H120" s="19" t="str">
        <x:v>CWS Capital Partners</x:v>
      </x:c>
      <x:c r="I120" s="19"/>
      <x:c r="J120" s="19" t="str">
        <x:v>Yardi</x:v>
      </x:c>
      <x:c r="K120" s="19" t="str">
        <x:v>12/22/2025 7:01pm</x:v>
      </x:c>
      <x:c r="L120" s="19" t="str">
        <x:v>TCAD:178190</x:v>
      </x:c>
      <x:c r="M120" s="19" t="str">
        <x:v>travis_exact_normalized</x:v>
      </x:c>
      <x:c r="N120" s="19" t="str">
        <x:v>CWS EVERETT OWNER LP</x:v>
      </x:c>
      <x:c r="O120" s="19" t="str">
        <x:v>THE EVERETT</x:v>
      </x:c>
      <x:c r="P120" s="19" t="str">
        <x:v>XV</x:v>
      </x:c>
      <x:c r="Q120" s="19" t="str">
        <x:v>True</x:v>
      </x:c>
      <x:c r="R120" s="19" t="str">
        <x:v>True</x:v>
      </x:c>
      <x:c r="S120" s="19"/>
      <x:c r="T120" s="19"/>
      <x:c r="U120" s="19" t="str">
        <x:v>Externally reported by PESP; not independently traced to controlling owner in this crosswalk</x:v>
      </x:c>
      <x:c r="V120" s="19" t="str">
        <x:v>Do not sum raw rows; portfolio/campus overlaps, phases, redevelopment, duplicates, and owner-date conflicts require review</x:v>
      </x:c>
      <x:c r="W120" s="19" t="str">
        <x:v>https://pestakeholder.org/reports/private-equity-multi-family-housing-tracker/</x:v>
      </x:c>
    </x:row>
    <x:row r="121" ht="24" hidden="0" customHeight="1">
      <x:c r="A121" s="19" t="str">
        <x:v>PESP-TX-0191</x:v>
      </x:c>
      <x:c r="B121" s="19" t="str">
        <x:v>TX-Flats on San Felipe, The-7920</x:v>
      </x:c>
      <x:c r="C121" s="19" t="str">
        <x:v>Flats on San Felipe, The</x:v>
      </x:c>
      <x:c r="D121" s="19" t="str">
        <x:v>7920 San Felipe Blvd</x:v>
      </x:c>
      <x:c r="E121" s="19" t="str">
        <x:v>Austin</x:v>
      </x:c>
      <x:c r="F121" s="19" t="str">
        <x:v>78729</x:v>
      </x:c>
      <x:c r="G121" s="23" t="n">
        <x:v>360</x:v>
      </x:c>
      <x:c r="H121" s="19" t="str">
        <x:v>Nuveen Real Estate</x:v>
      </x:c>
      <x:c r="I121" s="19" t="str">
        <x:v>2015.0</x:v>
      </x:c>
      <x:c r="J121" s="19" t="str">
        <x:v>Yardi</x:v>
      </x:c>
      <x:c r="K121" s="19" t="str">
        <x:v>12/22/2025 7:00pm</x:v>
      </x:c>
      <x:c r="L121" s="19" t="str">
        <x:v>WCAD:R066465</x:v>
      </x:c>
      <x:c r="M121" s="19" t="str">
        <x:v>williamson_exact_normalized</x:v>
      </x:c>
      <x:c r="N121" s="19" t="str">
        <x:v>MLVI MARTHAS VINEYARD APARTMENTS LLC</x:v>
      </x:c>
      <x:c r="O121" s="19" t="str">
        <x:v>THE FLATS ON SAN FELIPE</x:v>
      </x:c>
      <x:c r="P121" s="19"/>
      <x:c r="Q121" s="19" t="str">
        <x:v>True</x:v>
      </x:c>
      <x:c r="R121" s="19"/>
      <x:c r="S121" s="19"/>
      <x:c r="T121" s="19"/>
      <x:c r="U121" s="19" t="str">
        <x:v>Externally reported by PESP; not independently traced to controlling owner in this crosswalk</x:v>
      </x:c>
      <x:c r="V121" s="19" t="str">
        <x:v>Do not sum raw rows; portfolio/campus overlaps, phases, redevelopment, duplicates, and owner-date conflicts require review</x:v>
      </x:c>
      <x:c r="W121" s="19" t="str">
        <x:v>https://pestakeholder.org/reports/private-equity-multi-family-housing-tracker/</x:v>
      </x:c>
    </x:row>
    <x:row r="122" ht="24" hidden="0" customHeight="1">
      <x:c r="A122" s="19" t="str">
        <x:v>PESP-TX-0192</x:v>
      </x:c>
      <x:c r="B122" s="19" t="str">
        <x:v>TX-Bell South Shore-1333</x:v>
      </x:c>
      <x:c r="C122" s="19" t="str">
        <x:v>Bell South Shore</x:v>
      </x:c>
      <x:c r="D122" s="19" t="str">
        <x:v>1333 Shore District Drive</x:v>
      </x:c>
      <x:c r="E122" s="19" t="str">
        <x:v>Austin</x:v>
      </x:c>
      <x:c r="F122" s="19" t="str">
        <x:v>78741</x:v>
      </x:c>
      <x:c r="G122" s="23" t="n">
        <x:v>506</x:v>
      </x:c>
      <x:c r="H122" s="19" t="str">
        <x:v>Bell Partners</x:v>
      </x:c>
      <x:c r="I122" s="19" t="str">
        <x:v>2022.0</x:v>
      </x:c>
      <x:c r="J122" s="19" t="str">
        <x:v>Yardi</x:v>
      </x:c>
      <x:c r="K122" s="19" t="str">
        <x:v>12/22/2025 7:01pm</x:v>
      </x:c>
      <x:c r="L122" s="19" t="str">
        <x:v>TCAD:838125</x:v>
      </x:c>
      <x:c r="M122" s="19" t="str">
        <x:v>travis_exact_normalized</x:v>
      </x:c>
      <x:c r="N122" s="19" t="str">
        <x:v>BELL FUND VII SOUTH SHORE DISTRICT LP</x:v>
      </x:c>
      <x:c r="O122" s="19" t="str">
        <x:v>BELL SOUTH SHORE DISTRICT PH I, II, III</x:v>
      </x:c>
      <x:c r="P122" s="19"/>
      <x:c r="Q122" s="19" t="str">
        <x:v>True</x:v>
      </x:c>
      <x:c r="R122" s="19" t="str">
        <x:v>True</x:v>
      </x:c>
      <x:c r="S122" s="19"/>
      <x:c r="T122" s="19"/>
      <x:c r="U122" s="19" t="str">
        <x:v>Externally reported by PESP; not independently traced to controlling owner in this crosswalk</x:v>
      </x:c>
      <x:c r="V122" s="19" t="str">
        <x:v>Do not sum raw rows; portfolio/campus overlaps, phases, redevelopment, duplicates, and owner-date conflicts require review</x:v>
      </x:c>
      <x:c r="W122" s="19" t="str">
        <x:v>https://pestakeholder.org/reports/private-equity-multi-family-housing-tracker/</x:v>
      </x:c>
    </x:row>
    <x:row r="123" ht="24" hidden="0" customHeight="1">
      <x:c r="A123" s="19" t="str">
        <x:v>PESP-TX-0193</x:v>
      </x:c>
      <x:c r="B123" s="19" t="str">
        <x:v>TX-Trails at Canyon Creek, The-9807</x:v>
      </x:c>
      <x:c r="C123" s="19" t="str">
        <x:v>Trails at Canyon Creek, The</x:v>
      </x:c>
      <x:c r="D123" s="19" t="str">
        <x:v>9807 North FM 620</x:v>
      </x:c>
      <x:c r="E123" s="19" t="str">
        <x:v>Austin</x:v>
      </x:c>
      <x:c r="F123" s="19" t="str">
        <x:v>78726</x:v>
      </x:c>
      <x:c r="G123" s="23" t="n">
        <x:v>296</x:v>
      </x:c>
      <x:c r="H123" s="19" t="str">
        <x:v>Mesirow Financial</x:v>
      </x:c>
      <x:c r="I123" s="19" t="str">
        <x:v>2021.0</x:v>
      </x:c>
      <x:c r="J123" s="19" t="str">
        <x:v>Yardi</x:v>
      </x:c>
      <x:c r="K123" s="19" t="str">
        <x:v>12/22/2025 7:01pm</x:v>
      </x:c>
      <x:c r="L123" s="19"/>
      <x:c r="M123" s="19" t="str">
        <x:v>unmatched</x:v>
      </x:c>
      <x:c r="N123" s="19"/>
      <x:c r="O123" s="19"/>
      <x:c r="P123" s="19"/>
      <x:c r="Q123" s="19"/>
      <x:c r="R123" s="19"/>
      <x:c r="S123" s="19"/>
      <x:c r="T123" s="19"/>
      <x:c r="U123" s="19" t="str">
        <x:v>Externally reported by PESP; not independently traced to controlling owner in this crosswalk</x:v>
      </x:c>
      <x:c r="V123" s="19" t="str">
        <x:v>Do not sum raw rows; portfolio/campus overlaps, phases, redevelopment, duplicates, and owner-date conflicts require review</x:v>
      </x:c>
      <x:c r="W123" s="19" t="str">
        <x:v>https://pestakeholder.org/reports/private-equity-multi-family-housing-tracker/</x:v>
      </x:c>
    </x:row>
    <x:row r="124" ht="24" hidden="0" customHeight="1">
      <x:c r="A124" s="19" t="str">
        <x:v>PESP-TX-0194</x:v>
      </x:c>
      <x:c r="B124" s="19" t="str">
        <x:v>TX-Barstow, The-11700</x:v>
      </x:c>
      <x:c r="C124" s="19" t="str">
        <x:v>Barstow, The</x:v>
      </x:c>
      <x:c r="D124" s="19" t="str">
        <x:v>11700 Metric Blvd</x:v>
      </x:c>
      <x:c r="E124" s="19" t="str">
        <x:v>Austin</x:v>
      </x:c>
      <x:c r="F124" s="19" t="str">
        <x:v>78758</x:v>
      </x:c>
      <x:c r="G124" s="23" t="n">
        <x:v>560</x:v>
      </x:c>
      <x:c r="H124" s="19" t="str">
        <x:v>Mile Rock Capital</x:v>
      </x:c>
      <x:c r="I124" s="19" t="str">
        <x:v>2020.0</x:v>
      </x:c>
      <x:c r="J124" s="19" t="str">
        <x:v>Yardi</x:v>
      </x:c>
      <x:c r="K124" s="19" t="str">
        <x:v>12/22/2025 7:01pm</x:v>
      </x:c>
      <x:c r="L124" s="19" t="str">
        <x:v>TCAD:548019</x:v>
      </x:c>
      <x:c r="M124" s="19" t="str">
        <x:v>travis_exact_normalized</x:v>
      </x:c>
      <x:c r="N124" s="19" t="str">
        <x:v>AUSTIN LINCOLN OAKS APARTMENTS LP</x:v>
      </x:c>
      <x:c r="O124" s="19" t="str">
        <x:v>THE BARSTOW</x:v>
      </x:c>
      <x:c r="P124" s="19"/>
      <x:c r="Q124" s="19" t="str">
        <x:v>True</x:v>
      </x:c>
      <x:c r="R124" s="19" t="str">
        <x:v>True</x:v>
      </x:c>
      <x:c r="S124" s="19"/>
      <x:c r="T124" s="19"/>
      <x:c r="U124" s="19" t="str">
        <x:v>Externally reported by PESP; not independently traced to controlling owner in this crosswalk</x:v>
      </x:c>
      <x:c r="V124" s="19" t="str">
        <x:v>Do not sum raw rows; portfolio/campus overlaps, phases, redevelopment, duplicates, and owner-date conflicts require review</x:v>
      </x:c>
      <x:c r="W124" s="19" t="str">
        <x:v>https://pestakeholder.org/reports/private-equity-multi-family-housing-tracker/</x:v>
      </x:c>
    </x:row>
    <x:row r="125" ht="24" hidden="0" customHeight="1">
      <x:c r="A125" s="19" t="str">
        <x:v>PESP-TX-0195</x:v>
      </x:c>
      <x:c r="B125" s="19" t="str">
        <x:v>TX-Lowell at Mueller, The-1200</x:v>
      </x:c>
      <x:c r="C125" s="19" t="str">
        <x:v>Lowell at Mueller, The</x:v>
      </x:c>
      <x:c r="D125" s="19" t="str">
        <x:v>1200 Broadmoor Drive</x:v>
      </x:c>
      <x:c r="E125" s="19" t="str">
        <x:v>Austin</x:v>
      </x:c>
      <x:c r="F125" s="19" t="str">
        <x:v>78723</x:v>
      </x:c>
      <x:c r="G125" s="23" t="n">
        <x:v>286</x:v>
      </x:c>
      <x:c r="H125" s="19" t="str">
        <x:v>Mile Rock Capital</x:v>
      </x:c>
      <x:c r="I125" s="19" t="str">
        <x:v>2021.0</x:v>
      </x:c>
      <x:c r="J125" s="19" t="str">
        <x:v>Yardi</x:v>
      </x:c>
      <x:c r="K125" s="19" t="str">
        <x:v>12/22/2025 7:01pm</x:v>
      </x:c>
      <x:c r="L125" s="19" t="str">
        <x:v>TCAD:220502</x:v>
      </x:c>
      <x:c r="M125" s="19" t="str">
        <x:v>travis_exact_normalized</x:v>
      </x:c>
      <x:c r="N125" s="19" t="str">
        <x:v>AUSTIN HERITAGE APARTMENTS L &amp; P</x:v>
      </x:c>
      <x:c r="O125" s="19" t="str">
        <x:v>THE LOWELL ATX AT MUELLER</x:v>
      </x:c>
      <x:c r="P125" s="19"/>
      <x:c r="Q125" s="19" t="str">
        <x:v>True</x:v>
      </x:c>
      <x:c r="R125" s="19" t="str">
        <x:v>True</x:v>
      </x:c>
      <x:c r="S125" s="19"/>
      <x:c r="T125" s="19"/>
      <x:c r="U125" s="19" t="str">
        <x:v>Externally reported by PESP; not independently traced to controlling owner in this crosswalk</x:v>
      </x:c>
      <x:c r="V125" s="19" t="str">
        <x:v>Do not sum raw rows; portfolio/campus overlaps, phases, redevelopment, duplicates, and owner-date conflicts require review</x:v>
      </x:c>
      <x:c r="W125" s="19" t="str">
        <x:v>https://pestakeholder.org/reports/private-equity-multi-family-housing-tracker/</x:v>
      </x:c>
    </x:row>
    <x:row r="126" ht="24" hidden="0" customHeight="1">
      <x:c r="A126" s="19" t="str">
        <x:v>PESP-TX-0196</x:v>
      </x:c>
      <x:c r="B126" s="19" t="str">
        <x:v>TX-Everleigh Lakeline-9821</x:v>
      </x:c>
      <x:c r="C126" s="19" t="str">
        <x:v>Everleigh Lakeline</x:v>
      </x:c>
      <x:c r="D126" s="19" t="str">
        <x:v>9821 N Lake Creek Pky</x:v>
      </x:c>
      <x:c r="E126" s="19" t="str">
        <x:v>Austin</x:v>
      </x:c>
      <x:c r="F126" s="19"/>
      <x:c r="G126" s="23" t="n">
        <x:v>191</x:v>
      </x:c>
      <x:c r="H126" s="19" t="str">
        <x:v>The Carlyle Group</x:v>
      </x:c>
      <x:c r="I126" s="19" t="str">
        <x:v>2025.0</x:v>
      </x:c>
      <x:c r="J126" s="19" t="str">
        <x:v>CoStar</x:v>
      </x:c>
      <x:c r="K126" s="19" t="str">
        <x:v>12/22/2025 7:01pm</x:v>
      </x:c>
      <x:c r="L126" s="19" t="str">
        <x:v>WCAD:R573084</x:v>
      </x:c>
      <x:c r="M126" s="19" t="str">
        <x:v>williamson_exact_normalized</x:v>
      </x:c>
      <x:c r="N126" s="19" t="str">
        <x:v>CRP GREP LAKELINE OWNER LP</x:v>
      </x:c>
      <x:c r="O126" s="19" t="str">
        <x:v>EVERLEIGH LAKELINE SENIOR LIVING</x:v>
      </x:c>
      <x:c r="P126" s="19"/>
      <x:c r="Q126" s="19" t="str">
        <x:v>True</x:v>
      </x:c>
      <x:c r="R126" s="19"/>
      <x:c r="S126" s="19"/>
      <x:c r="T126" s="19" t="str">
        <x:v> Shared account WCAD:R573084: Everleigh Lakeline; 191.0 units; The Carlyle Group | Everleigh Lakeline; 191.0 units; The Carlyle Group</x:v>
      </x:c>
      <x:c r="U126" s="19" t="str">
        <x:v>Externally reported by PESP; not independently traced to controlling owner in this crosswalk</x:v>
      </x:c>
      <x:c r="V126" s="19" t="str">
        <x:v>Do not sum raw rows; portfolio/campus overlaps, phases, redevelopment, duplicates, and owner-date conflicts require review</x:v>
      </x:c>
      <x:c r="W126" s="19" t="str">
        <x:v>https://pestakeholder.org/reports/private-equity-multi-family-housing-tracker/</x:v>
      </x:c>
    </x:row>
    <x:row r="127" ht="24" hidden="0" customHeight="1">
      <x:c r="A127" s="19" t="str">
        <x:v>PESP-TX-0197</x:v>
      </x:c>
      <x:c r="B127" s="19" t="str">
        <x:v>TX-311 - 315 South Congress-315</x:v>
      </x:c>
      <x:c r="C127" s="19" t="str">
        <x:v>311 - 315 South Congress</x:v>
      </x:c>
      <x:c r="D127" s="19" t="str">
        <x:v>315 South Congress Avenue</x:v>
      </x:c>
      <x:c r="E127" s="19" t="str">
        <x:v>Austin</x:v>
      </x:c>
      <x:c r="F127" s="19" t="str">
        <x:v>78704</x:v>
      </x:c>
      <x:c r="G127" s="23" t="n">
        <x:v>488</x:v>
      </x:c>
      <x:c r="H127" s="19" t="str">
        <x:v>Tishman Speyer</x:v>
      </x:c>
      <x:c r="I127" s="19"/>
      <x:c r="J127" s="19" t="str">
        <x:v>Yardi</x:v>
      </x:c>
      <x:c r="K127" s="19" t="str">
        <x:v>12/22/2025 7:01pm</x:v>
      </x:c>
      <x:c r="L127" s="19"/>
      <x:c r="M127" s="19" t="str">
        <x:v>unmatched</x:v>
      </x:c>
      <x:c r="N127" s="19"/>
      <x:c r="O127" s="19"/>
      <x:c r="P127" s="19"/>
      <x:c r="Q127" s="19"/>
      <x:c r="R127" s="19"/>
      <x:c r="S127" s="19"/>
      <x:c r="T127" s="19"/>
      <x:c r="U127" s="19" t="str">
        <x:v>Externally reported by PESP; not independently traced to controlling owner in this crosswalk</x:v>
      </x:c>
      <x:c r="V127" s="19" t="str">
        <x:v>Do not sum raw rows; portfolio/campus overlaps, phases, redevelopment, duplicates, and owner-date conflicts require review</x:v>
      </x:c>
      <x:c r="W127" s="19" t="str">
        <x:v>https://pestakeholder.org/reports/private-equity-multi-family-housing-tracker/</x:v>
      </x:c>
    </x:row>
    <x:row r="128" ht="24" hidden="0" customHeight="1">
      <x:c r="A128" s="19" t="str">
        <x:v>PESP-TX-0198</x:v>
      </x:c>
      <x:c r="B128" s="19" t="str">
        <x:v>TX-Luca-9100</x:v>
      </x:c>
      <x:c r="C128" s="19" t="str">
        <x:v>Luca</x:v>
      </x:c>
      <x:c r="D128" s="19" t="str">
        <x:v>9100 Metric Blvd</x:v>
      </x:c>
      <x:c r="E128" s="19" t="str">
        <x:v>Austin</x:v>
      </x:c>
      <x:c r="F128" s="19" t="str">
        <x:v>78758</x:v>
      </x:c>
      <x:c r="G128" s="23" t="n">
        <x:v>390</x:v>
      </x:c>
      <x:c r="H128" s="19" t="str">
        <x:v>Fairfield Residential</x:v>
      </x:c>
      <x:c r="I128" s="19"/>
      <x:c r="J128" s="19" t="str">
        <x:v>Yardi</x:v>
      </x:c>
      <x:c r="K128" s="19" t="str">
        <x:v>12/22/2025 7:02pm</x:v>
      </x:c>
      <x:c r="L128" s="19" t="str">
        <x:v>TCAD:426262</x:v>
      </x:c>
      <x:c r="M128" s="19" t="str">
        <x:v>travis_exact_normalized</x:v>
      </x:c>
      <x:c r="N128" s="19" t="str">
        <x:v>FAIRFIELD METRIC PARTNERSHIP LP</x:v>
      </x:c>
      <x:c r="O128" s="19" t="str">
        <x:v>LUCA APARTMENTS</x:v>
      </x:c>
      <x:c r="P128" s="19"/>
      <x:c r="Q128" s="19" t="str">
        <x:v>True</x:v>
      </x:c>
      <x:c r="R128" s="19" t="str">
        <x:v>True</x:v>
      </x:c>
      <x:c r="S128" s="19"/>
      <x:c r="T128" s="19"/>
      <x:c r="U128" s="19" t="str">
        <x:v>Externally reported by PESP; not independently traced to controlling owner in this crosswalk</x:v>
      </x:c>
      <x:c r="V128" s="19" t="str">
        <x:v>Do not sum raw rows; portfolio/campus overlaps, phases, redevelopment, duplicates, and owner-date conflicts require review</x:v>
      </x:c>
      <x:c r="W128" s="19" t="str">
        <x:v>https://pestakeholder.org/reports/private-equity-multi-family-housing-tracker/</x:v>
      </x:c>
    </x:row>
    <x:row r="129" ht="24" hidden="0" customHeight="1">
      <x:c r="A129" s="19" t="str">
        <x:v>PESP-TX-0199</x:v>
      </x:c>
      <x:c r="B129" s="19" t="str">
        <x:v>TX-Creeks Edge-1124</x:v>
      </x:c>
      <x:c r="C129" s="19" t="str">
        <x:v>Creeks Edge</x:v>
      </x:c>
      <x:c r="D129" s="19" t="str">
        <x:v>1124 Rutland Drive</x:v>
      </x:c>
      <x:c r="E129" s="19" t="str">
        <x:v>Austin</x:v>
      </x:c>
      <x:c r="F129" s="19" t="str">
        <x:v>78758</x:v>
      </x:c>
      <x:c r="G129" s="23" t="n">
        <x:v>200</x:v>
      </x:c>
      <x:c r="H129" s="19" t="str">
        <x:v>GVA Real Estate Investments</x:v>
      </x:c>
      <x:c r="I129" s="19" t="str">
        <x:v>2022.0</x:v>
      </x:c>
      <x:c r="J129" s="19" t="str">
        <x:v>Yardi</x:v>
      </x:c>
      <x:c r="K129" s="19" t="str">
        <x:v>12/22/2025 7:02pm</x:v>
      </x:c>
      <x:c r="L129" s="19" t="str">
        <x:v>TCAD:249159</x:v>
      </x:c>
      <x:c r="M129" s="19" t="str">
        <x:v>travis_exact_normalized</x:v>
      </x:c>
      <x:c r="N129" s="19" t="str">
        <x:v>RUTLAND CE APTS LLC</x:v>
      </x:c>
      <x:c r="O129" s="19" t="str">
        <x:v>CREEKS EDGE</x:v>
      </x:c>
      <x:c r="P129" s="19"/>
      <x:c r="Q129" s="19" t="str">
        <x:v>True</x:v>
      </x:c>
      <x:c r="R129" s="19" t="str">
        <x:v>True</x:v>
      </x:c>
      <x:c r="S129" s="19"/>
      <x:c r="T129" s="19"/>
      <x:c r="U129" s="19" t="str">
        <x:v>Externally reported by PESP; not independently traced to controlling owner in this crosswalk</x:v>
      </x:c>
      <x:c r="V129" s="19" t="str">
        <x:v>Do not sum raw rows; portfolio/campus overlaps, phases, redevelopment, duplicates, and owner-date conflicts require review</x:v>
      </x:c>
      <x:c r="W129" s="19" t="str">
        <x:v>https://pestakeholder.org/reports/private-equity-multi-family-housing-tracker/</x:v>
      </x:c>
    </x:row>
    <x:row r="130" ht="24" hidden="0" customHeight="1">
      <x:c r="A130" s="19" t="str">
        <x:v>PESP-TX-0200</x:v>
      </x:c>
      <x:c r="B130" s="19" t="str">
        <x:v>TX-Michael at Presidio, The-13535</x:v>
      </x:c>
      <x:c r="C130" s="19" t="str">
        <x:v>Michael at Presidio, The</x:v>
      </x:c>
      <x:c r="D130" s="19" t="str">
        <x:v>13535 Lyndhurst Street</x:v>
      </x:c>
      <x:c r="E130" s="19" t="str">
        <x:v>Austin</x:v>
      </x:c>
      <x:c r="F130" s="19" t="str">
        <x:v>78717</x:v>
      </x:c>
      <x:c r="G130" s="23" t="n">
        <x:v>415</x:v>
      </x:c>
      <x:c r="H130" s="19" t="str">
        <x:v>Eaton Vance Management</x:v>
      </x:c>
      <x:c r="I130" s="19" t="str">
        <x:v>2020.0</x:v>
      </x:c>
      <x:c r="J130" s="19" t="str">
        <x:v>Yardi</x:v>
      </x:c>
      <x:c r="K130" s="19" t="str">
        <x:v>12/22/2025 7:00pm</x:v>
      </x:c>
      <x:c r="L130" s="19" t="str">
        <x:v>WCAD:R532918</x:v>
      </x:c>
      <x:c r="M130" s="19" t="str">
        <x:v>williamson_exact_normalized</x:v>
      </x:c>
      <x:c r="N130" s="19" t="str">
        <x:v>BEL MICHAEL LIMITED PARTNERSHIP</x:v>
      </x:c>
      <x:c r="O130" s="19" t="str">
        <x:v>MICHAEL AT PRESIDIO</x:v>
      </x:c>
      <x:c r="P130" s="19"/>
      <x:c r="Q130" s="19" t="str">
        <x:v>True</x:v>
      </x:c>
      <x:c r="R130" s="19"/>
      <x:c r="S130" s="19"/>
      <x:c r="T130" s="19"/>
      <x:c r="U130" s="19" t="str">
        <x:v>Externally reported by PESP; not independently traced to controlling owner in this crosswalk</x:v>
      </x:c>
      <x:c r="V130" s="19" t="str">
        <x:v>Do not sum raw rows; portfolio/campus overlaps, phases, redevelopment, duplicates, and owner-date conflicts require review</x:v>
      </x:c>
      <x:c r="W130" s="19" t="str">
        <x:v>https://pestakeholder.org/reports/private-equity-multi-family-housing-tracker/</x:v>
      </x:c>
    </x:row>
    <x:row r="131" ht="24" hidden="0" customHeight="1">
      <x:c r="A131" s="19" t="str">
        <x:v>PESP-TX-0201</x:v>
      </x:c>
      <x:c r="B131" s="19" t="str">
        <x:v>TX-Arnold, The-1621</x:v>
      </x:c>
      <x:c r="C131" s="19" t="str">
        <x:v>Arnold, The</x:v>
      </x:c>
      <x:c r="D131" s="19" t="str">
        <x:v>1621 East 6th Street</x:v>
      </x:c>
      <x:c r="E131" s="19" t="str">
        <x:v>Austin</x:v>
      </x:c>
      <x:c r="F131" s="19" t="str">
        <x:v>78702</x:v>
      </x:c>
      <x:c r="G131" s="23" t="n">
        <x:v>346</x:v>
      </x:c>
      <x:c r="H131" s="19" t="str">
        <x:v>Invesco Real Estate</x:v>
      </x:c>
      <x:c r="I131" s="19" t="str">
        <x:v>2018.0</x:v>
      </x:c>
      <x:c r="J131" s="19" t="str">
        <x:v>Yardi</x:v>
      </x:c>
      <x:c r="K131" s="19" t="str">
        <x:v>12/22/2025 7:00pm</x:v>
      </x:c>
      <x:c r="L131" s="19" t="str">
        <x:v>TCAD:852354</x:v>
      </x:c>
      <x:c r="M131" s="19" t="str">
        <x:v>travis_exact_normalized</x:v>
      </x:c>
      <x:c r="N131" s="19" t="str">
        <x:v>ARNOLD OWNER LP</x:v>
      </x:c>
      <x:c r="O131" s="19" t="str">
        <x:v>THE ARNOLD</x:v>
      </x:c>
      <x:c r="P131" s="19"/>
      <x:c r="Q131" s="19" t="str">
        <x:v>True</x:v>
      </x:c>
      <x:c r="R131" s="19" t="str">
        <x:v>True</x:v>
      </x:c>
      <x:c r="S131" s="19"/>
      <x:c r="T131" s="19"/>
      <x:c r="U131" s="19" t="str">
        <x:v>Externally reported by PESP; not independently traced to controlling owner in this crosswalk</x:v>
      </x:c>
      <x:c r="V131" s="19" t="str">
        <x:v>Do not sum raw rows; portfolio/campus overlaps, phases, redevelopment, duplicates, and owner-date conflicts require review</x:v>
      </x:c>
      <x:c r="W131" s="19" t="str">
        <x:v>https://pestakeholder.org/reports/private-equity-multi-family-housing-tracker/</x:v>
      </x:c>
    </x:row>
    <x:row r="132" ht="60" hidden="0" customHeight="1">
      <x:c r="A132" s="19" t="str">
        <x:v>PESP-TX-0202</x:v>
      </x:c>
      <x:c r="B132" s="19" t="str">
        <x:v>TX-Oakville-7011</x:v>
      </x:c>
      <x:c r="C132" s="19" t="str">
        <x:v>Oakville</x:v>
      </x:c>
      <x:c r="D132" s="19" t="str">
        <x:v>7011 West Parmer Lane</x:v>
      </x:c>
      <x:c r="E132" s="19" t="str">
        <x:v>Austin</x:v>
      </x:c>
      <x:c r="F132" s="19" t="str">
        <x:v>78729</x:v>
      </x:c>
      <x:c r="G132" s="23" t="n">
        <x:v>344</x:v>
      </x:c>
      <x:c r="H132" s="19" t="str">
        <x:v>Knightvest Capital</x:v>
      </x:c>
      <x:c r="I132" s="19" t="str">
        <x:v>2018.0</x:v>
      </x:c>
      <x:c r="J132" s="19" t="str">
        <x:v>Yardi</x:v>
      </x:c>
      <x:c r="K132" s="19" t="str">
        <x:v>12/22/2025 7:00pm</x:v>
      </x:c>
      <x:c r="L132" s="19"/>
      <x:c r="M132" s="19" t="str">
        <x:v>needs_address_review</x:v>
      </x:c>
      <x:c r="N132" s="19"/>
      <x:c r="O132" s="19"/>
      <x:c r="P132" s="19"/>
      <x:c r="Q132" s="19"/>
      <x:c r="R132" s="19"/>
      <x:c r="S132" s="19" t="str">
        <x:v>985780 7011 BETHUNE AVE  score=0.500 | 935296 7011 MCKINNEY FALLS PKWY LIMESTONE RIDGE SR (LIHTC) score=0.350</x:v>
      </x:c>
      <x:c r="T132" s="19"/>
      <x:c r="U132" s="19" t="str">
        <x:v>Externally reported by PESP; not independently traced to controlling owner in this crosswalk</x:v>
      </x:c>
      <x:c r="V132" s="19" t="str">
        <x:v>Do not sum raw rows; portfolio/campus overlaps, phases, redevelopment, duplicates, and owner-date conflicts require review</x:v>
      </x:c>
      <x:c r="W132" s="19" t="str">
        <x:v>https://pestakeholder.org/reports/private-equity-multi-family-housing-tracker/</x:v>
      </x:c>
    </x:row>
    <x:row r="133" ht="24" hidden="0" customHeight="1">
      <x:c r="A133" s="19" t="str">
        <x:v>PESP-TX-0203</x:v>
      </x:c>
      <x:c r="B133" s="19" t="str">
        <x:v>TX-Bluestem at Loyola-8101</x:v>
      </x:c>
      <x:c r="C133" s="19" t="str">
        <x:v>Bluestem at Loyola</x:v>
      </x:c>
      <x:c r="D133" s="19" t="str">
        <x:v>8101 Loyola Ln</x:v>
      </x:c>
      <x:c r="E133" s="19" t="str">
        <x:v>Austin</x:v>
      </x:c>
      <x:c r="F133" s="19"/>
      <x:c r="G133" s="23" t="n">
        <x:v>316</x:v>
      </x:c>
      <x:c r="H133" s="19" t="str">
        <x:v>The Carlyle Group</x:v>
      </x:c>
      <x:c r="I133" s="19"/>
      <x:c r="J133" s="19" t="str">
        <x:v>CoStar</x:v>
      </x:c>
      <x:c r="K133" s="19" t="str">
        <x:v>12/22/2025 7:00pm</x:v>
      </x:c>
      <x:c r="L133" s="19"/>
      <x:c r="M133" s="19" t="str">
        <x:v>unmatched</x:v>
      </x:c>
      <x:c r="N133" s="19"/>
      <x:c r="O133" s="19"/>
      <x:c r="P133" s="19"/>
      <x:c r="Q133" s="19"/>
      <x:c r="R133" s="19"/>
      <x:c r="S133" s="19"/>
      <x:c r="T133" s="19"/>
      <x:c r="U133" s="19" t="str">
        <x:v>Externally reported by PESP; not independently traced to controlling owner in this crosswalk</x:v>
      </x:c>
      <x:c r="V133" s="19" t="str">
        <x:v>Do not sum raw rows; portfolio/campus overlaps, phases, redevelopment, duplicates, and owner-date conflicts require review</x:v>
      </x:c>
      <x:c r="W133" s="19" t="str">
        <x:v>https://pestakeholder.org/reports/private-equity-multi-family-housing-tracker/</x:v>
      </x:c>
    </x:row>
    <x:row r="134" ht="24" hidden="0" customHeight="1">
      <x:c r="A134" s="19" t="str">
        <x:v>PESP-TX-0204</x:v>
      </x:c>
      <x:c r="B134" s="19" t="str">
        <x:v>TX-Cliffs at Barton Creek-3050</x:v>
      </x:c>
      <x:c r="C134" s="19" t="str">
        <x:v>Cliffs at Barton Creek</x:v>
      </x:c>
      <x:c r="D134" s="19" t="str">
        <x:v>3050 Tamarron Blvd</x:v>
      </x:c>
      <x:c r="E134" s="19" t="str">
        <x:v>Austin</x:v>
      </x:c>
      <x:c r="F134" s="19" t="str">
        <x:v>78746</x:v>
      </x:c>
      <x:c r="G134" s="23" t="n">
        <x:v>210</x:v>
      </x:c>
      <x:c r="H134" s="19" t="str">
        <x:v>Nuveen Real Estate</x:v>
      </x:c>
      <x:c r="I134" s="19" t="str">
        <x:v>2013.0</x:v>
      </x:c>
      <x:c r="J134" s="19" t="str">
        <x:v>Yardi</x:v>
      </x:c>
      <x:c r="K134" s="19" t="str">
        <x:v>12/22/2025 7:01pm</x:v>
      </x:c>
      <x:c r="L134" s="19" t="str">
        <x:v>TCAD:366036</x:v>
      </x:c>
      <x:c r="M134" s="19" t="str">
        <x:v>travis_exact_normalized</x:v>
      </x:c>
      <x:c r="N134" s="19" t="str">
        <x:v>TEACHERS INSURANCE &amp; ANNUITY</x:v>
      </x:c>
      <x:c r="O134" s="19" t="str">
        <x:v>CLIFFS AT BARTON CREEK CONDOS</x:v>
      </x:c>
      <x:c r="P134" s="19"/>
      <x:c r="Q134" s="19" t="str">
        <x:v>True</x:v>
      </x:c>
      <x:c r="R134" s="19" t="str">
        <x:v>True</x:v>
      </x:c>
      <x:c r="S134" s="19"/>
      <x:c r="T134" s="19"/>
      <x:c r="U134" s="19" t="str">
        <x:v>Externally reported by PESP; not independently traced to controlling owner in this crosswalk</x:v>
      </x:c>
      <x:c r="V134" s="19" t="str">
        <x:v>Do not sum raw rows; portfolio/campus overlaps, phases, redevelopment, duplicates, and owner-date conflicts require review</x:v>
      </x:c>
      <x:c r="W134" s="19" t="str">
        <x:v>https://pestakeholder.org/reports/private-equity-multi-family-housing-tracker/</x:v>
      </x:c>
    </x:row>
    <x:row r="135" ht="24" hidden="0" customHeight="1">
      <x:c r="A135" s="19" t="str">
        <x:v>PESP-TX-0205</x:v>
      </x:c>
      <x:c r="B135" s="19" t="str">
        <x:v>TX-Crest at Pearl-706</x:v>
      </x:c>
      <x:c r="C135" s="19" t="str">
        <x:v>Crest at Pearl</x:v>
      </x:c>
      <x:c r="D135" s="19" t="str">
        <x:v>706 West Martin Luther King Jr. Blvd</x:v>
      </x:c>
      <x:c r="E135" s="19" t="str">
        <x:v>Austin</x:v>
      </x:c>
      <x:c r="F135" s="19" t="str">
        <x:v>78701</x:v>
      </x:c>
      <x:c r="G135" s="23" t="n">
        <x:v>141</x:v>
      </x:c>
      <x:c r="H135" s="19" t="str">
        <x:v>Blackstone (LivCor)</x:v>
      </x:c>
      <x:c r="I135" s="19" t="str">
        <x:v>2015.0</x:v>
      </x:c>
      <x:c r="J135" s="19" t="str">
        <x:v>Yardi</x:v>
      </x:c>
      <x:c r="K135" s="19" t="str">
        <x:v>12/22/2025 7:02pm</x:v>
      </x:c>
      <x:c r="L135" s="19" t="str">
        <x:v>TCAD:203761</x:v>
      </x:c>
      <x:c r="M135" s="19" t="str">
        <x:v>travis_exact_normalized</x:v>
      </x:c>
      <x:c r="N135" s="19" t="str">
        <x:v>ACC OP (PEARL STREET) LLC</x:v>
      </x:c>
      <x:c r="O135" s="19" t="str">
        <x:v>CREST AT PEARL</x:v>
      </x:c>
      <x:c r="P135" s="19"/>
      <x:c r="Q135" s="19" t="str">
        <x:v>True</x:v>
      </x:c>
      <x:c r="R135" s="19" t="str">
        <x:v>True</x:v>
      </x:c>
      <x:c r="S135" s="19"/>
      <x:c r="T135" s="19"/>
      <x:c r="U135" s="19" t="str">
        <x:v>Externally reported by PESP; not independently traced to controlling owner in this crosswalk</x:v>
      </x:c>
      <x:c r="V135" s="19" t="str">
        <x:v>Do not sum raw rows; portfolio/campus overlaps, phases, redevelopment, duplicates, and owner-date conflicts require review</x:v>
      </x:c>
      <x:c r="W135" s="19" t="str">
        <x:v>https://pestakeholder.org/reports/private-equity-multi-family-housing-tracker/</x:v>
      </x:c>
    </x:row>
    <x:row r="136" ht="24" hidden="0" customHeight="1">
      <x:c r="A136" s="19" t="str">
        <x:v>PESP-TX-0206</x:v>
      </x:c>
      <x:c r="B136" s="19" t="str">
        <x:v>TX-Guthrie, The-3218</x:v>
      </x:c>
      <x:c r="C136" s="19" t="str">
        <x:v>Guthrie, The</x:v>
      </x:c>
      <x:c r="D136" s="19" t="str">
        <x:v>3218 Gonzales Street</x:v>
      </x:c>
      <x:c r="E136" s="19" t="str">
        <x:v>Austin</x:v>
      </x:c>
      <x:c r="F136" s="19" t="str">
        <x:v>78702</x:v>
      </x:c>
      <x:c r="G136" s="23" t="n">
        <x:v>322</x:v>
      </x:c>
      <x:c r="H136" s="19" t="str">
        <x:v>BlackRock</x:v>
      </x:c>
      <x:c r="I136" s="19" t="str">
        <x:v>2019.0</x:v>
      </x:c>
      <x:c r="J136" s="19" t="str">
        <x:v>Yardi</x:v>
      </x:c>
      <x:c r="K136" s="19" t="str">
        <x:v>12/22/2025 7:02pm</x:v>
      </x:c>
      <x:c r="L136" s="19" t="str">
        <x:v>TCAD:192427</x:v>
      </x:c>
      <x:c r="M136" s="19" t="str">
        <x:v>travis_exact_normalized</x:v>
      </x:c>
      <x:c r="N136" s="19" t="str">
        <x:v>GUTHRIE PROPERTY OWNER LP</x:v>
      </x:c>
      <x:c r="O136" s="19" t="str">
        <x:v>GUTHRIE</x:v>
      </x:c>
      <x:c r="P136" s="19"/>
      <x:c r="Q136" s="19" t="str">
        <x:v>True</x:v>
      </x:c>
      <x:c r="R136" s="19" t="str">
        <x:v>True</x:v>
      </x:c>
      <x:c r="S136" s="19"/>
      <x:c r="T136" s="19"/>
      <x:c r="U136" s="19" t="str">
        <x:v>Externally reported by PESP; not independently traced to controlling owner in this crosswalk</x:v>
      </x:c>
      <x:c r="V136" s="19" t="str">
        <x:v>Do not sum raw rows; portfolio/campus overlaps, phases, redevelopment, duplicates, and owner-date conflicts require review</x:v>
      </x:c>
      <x:c r="W136" s="19" t="str">
        <x:v>https://pestakeholder.org/reports/private-equity-multi-family-housing-tracker/</x:v>
      </x:c>
    </x:row>
    <x:row r="137" ht="108" hidden="0" customHeight="1">
      <x:c r="A137" s="19" t="str">
        <x:v>PESP-TX-0207</x:v>
      </x:c>
      <x:c r="B137" s="19" t="str">
        <x:v>TX-Callista Hill Country-8600</x:v>
      </x:c>
      <x:c r="C137" s="19" t="str">
        <x:v>Callista Hill Country</x:v>
      </x:c>
      <x:c r="D137" s="19" t="str">
        <x:v>8600 Highway 71 West</x:v>
      </x:c>
      <x:c r="E137" s="19" t="str">
        <x:v>Austin</x:v>
      </x:c>
      <x:c r="F137" s="19" t="str">
        <x:v>78735</x:v>
      </x:c>
      <x:c r="G137" s="23" t="n">
        <x:v>276</x:v>
      </x:c>
      <x:c r="H137" s="19" t="str">
        <x:v>Fairfield Residential</x:v>
      </x:c>
      <x:c r="I137" s="19" t="str">
        <x:v>2020.0</x:v>
      </x:c>
      <x:c r="J137" s="19" t="str">
        <x:v>Yardi</x:v>
      </x:c>
      <x:c r="K137" s="19" t="str">
        <x:v>12/22/2025 7:02pm</x:v>
      </x:c>
      <x:c r="L137" s="19"/>
      <x:c r="M137" s="19" t="str">
        <x:v>needs_address_review</x:v>
      </x:c>
      <x:c r="N137" s="19"/>
      <x:c r="O137" s="19"/>
      <x:c r="P137" s="19"/>
      <x:c r="Q137" s="19"/>
      <x:c r="R137" s="19"/>
      <x:c r="S137" s="19" t="str">
        <x:v>101515 8600 S HWY 71 CALLISTA HILL COUNTRY (BELL) score=0.923 | 497830 8600 N RANCH RD 620 VERANDAH AT GRANDVIEW HILLS score=0.480 | 241872 8600 N LAMAR BLVD PALMS ON LAMAR score=0.467</x:v>
      </x:c>
      <x:c r="T137" s="19"/>
      <x:c r="U137" s="19" t="str">
        <x:v>Externally reported by PESP; not independently traced to controlling owner in this crosswalk</x:v>
      </x:c>
      <x:c r="V137" s="19" t="str">
        <x:v>Do not sum raw rows; portfolio/campus overlaps, phases, redevelopment, duplicates, and owner-date conflicts require review</x:v>
      </x:c>
      <x:c r="W137" s="19" t="str">
        <x:v>https://pestakeholder.org/reports/private-equity-multi-family-housing-tracker/</x:v>
      </x:c>
    </x:row>
    <x:row r="138" ht="24" hidden="0" customHeight="1">
      <x:c r="A138" s="19" t="str">
        <x:v>PESP-TX-0208</x:v>
      </x:c>
      <x:c r="B138" s="19" t="str">
        <x:v>TX-1900 Parmer-1900</x:v>
      </x:c>
      <x:c r="C138" s="19" t="str">
        <x:v>1900 Parmer</x:v>
      </x:c>
      <x:c r="D138" s="19" t="str">
        <x:v>1900 East Parmer Lane</x:v>
      </x:c>
      <x:c r="E138" s="19" t="str">
        <x:v>Austin</x:v>
      </x:c>
      <x:c r="F138" s="19" t="str">
        <x:v>78754</x:v>
      </x:c>
      <x:c r="G138" s="23" t="n">
        <x:v>364</x:v>
      </x:c>
      <x:c r="H138" s="19" t="str">
        <x:v>Fairfield Residential</x:v>
      </x:c>
      <x:c r="I138" s="19"/>
      <x:c r="J138" s="19" t="str">
        <x:v>Yardi</x:v>
      </x:c>
      <x:c r="K138" s="19" t="str">
        <x:v>12/22/2025 7:02pm</x:v>
      </x:c>
      <x:c r="L138" s="19" t="str">
        <x:v>TCAD:258663</x:v>
      </x:c>
      <x:c r="M138" s="19" t="str">
        <x:v>travis_exact_normalized</x:v>
      </x:c>
      <x:c r="N138" s="19" t="str">
        <x:v>FAIRFIELD PARMER LP</x:v>
      </x:c>
      <x:c r="O138" s="19" t="str">
        <x:v>1900 PARMER</x:v>
      </x:c>
      <x:c r="P138" s="19"/>
      <x:c r="Q138" s="19" t="str">
        <x:v>False</x:v>
      </x:c>
      <x:c r="R138" s="19" t="str">
        <x:v>True</x:v>
      </x:c>
      <x:c r="S138" s="19"/>
      <x:c r="T138" s="19"/>
      <x:c r="U138" s="19" t="str">
        <x:v>Externally reported by PESP; not independently traced to controlling owner in this crosswalk</x:v>
      </x:c>
      <x:c r="V138" s="19" t="str">
        <x:v>Do not sum raw rows; portfolio/campus overlaps, phases, redevelopment, duplicates, and owner-date conflicts require review</x:v>
      </x:c>
      <x:c r="W138" s="19" t="str">
        <x:v>https://pestakeholder.org/reports/private-equity-multi-family-housing-tracker/</x:v>
      </x:c>
    </x:row>
    <x:row r="139" ht="24" hidden="0" customHeight="1">
      <x:c r="A139" s="19" t="str">
        <x:v>PESP-TX-0209</x:v>
      </x:c>
      <x:c r="B139" s="19" t="str">
        <x:v>TX-Oltera in SoEast-4404</x:v>
      </x:c>
      <x:c r="C139" s="19" t="str">
        <x:v>Oltera in SoEast</x:v>
      </x:c>
      <x:c r="D139" s="19" t="str">
        <x:v>4404 East Oltorf Street</x:v>
      </x:c>
      <x:c r="E139" s="19" t="str">
        <x:v>Austin</x:v>
      </x:c>
      <x:c r="F139" s="19" t="str">
        <x:v>78741</x:v>
      </x:c>
      <x:c r="G139" s="23" t="n">
        <x:v>308</x:v>
      </x:c>
      <x:c r="H139" s="19" t="str">
        <x:v>Fortress Investment Group</x:v>
      </x:c>
      <x:c r="I139" s="19"/>
      <x:c r="J139" s="19" t="str">
        <x:v>Yardi</x:v>
      </x:c>
      <x:c r="K139" s="19" t="str">
        <x:v>12/22/2025 7:02pm</x:v>
      </x:c>
      <x:c r="L139" s="19" t="str">
        <x:v>TCAD:290469</x:v>
      </x:c>
      <x:c r="M139" s="19" t="str">
        <x:v>travis_exact_normalized</x:v>
      </x:c>
      <x:c r="N139" s="19" t="str">
        <x:v>CREF3 RIVERSIDE MULTI OWNER LLC</x:v>
      </x:c>
      <x:c r="O139" s="19" t="str">
        <x:v>THE CONNECTIONS, (HEIGHTS ON OLTORF)</x:v>
      </x:c>
      <x:c r="P139" s="19"/>
      <x:c r="Q139" s="19" t="str">
        <x:v>True</x:v>
      </x:c>
      <x:c r="R139" s="19" t="str">
        <x:v>True</x:v>
      </x:c>
      <x:c r="S139" s="19"/>
      <x:c r="T139" s="19"/>
      <x:c r="U139" s="19" t="str">
        <x:v>Externally reported by PESP; not independently traced to controlling owner in this crosswalk</x:v>
      </x:c>
      <x:c r="V139" s="19" t="str">
        <x:v>Do not sum raw rows; portfolio/campus overlaps, phases, redevelopment, duplicates, and owner-date conflicts require review</x:v>
      </x:c>
      <x:c r="W139" s="19" t="str">
        <x:v>https://pestakeholder.org/reports/private-equity-multi-family-housing-tracker/</x:v>
      </x:c>
    </x:row>
    <x:row r="140" ht="24" hidden="0" customHeight="1">
      <x:c r="A140" s="19" t="str">
        <x:v>PESP-TX-0210</x:v>
      </x:c>
      <x:c r="B140" s="19" t="str">
        <x:v>TX-Eleven-811</x:v>
      </x:c>
      <x:c r="C140" s="19" t="str">
        <x:v>Eleven</x:v>
      </x:c>
      <x:c r="D140" s="19" t="str">
        <x:v>811 East 11th Street</x:v>
      </x:c>
      <x:c r="E140" s="19" t="str">
        <x:v>Austin</x:v>
      </x:c>
      <x:c r="F140" s="19" t="str">
        <x:v>78702</x:v>
      </x:c>
      <x:c r="G140" s="23" t="n">
        <x:v>257</x:v>
      </x:c>
      <x:c r="H140" s="19" t="str">
        <x:v>GID</x:v>
      </x:c>
      <x:c r="I140" s="19" t="str">
        <x:v>2016.0</x:v>
      </x:c>
      <x:c r="J140" s="19" t="str">
        <x:v>Yardi</x:v>
      </x:c>
      <x:c r="K140" s="19" t="str">
        <x:v>12/22/2025 7:02pm</x:v>
      </x:c>
      <x:c r="L140" s="19" t="str">
        <x:v>TCAD:194738</x:v>
      </x:c>
      <x:c r="M140" s="19" t="str">
        <x:v>travis_exact_normalized</x:v>
      </x:c>
      <x:c r="N140" s="19" t="str">
        <x:v>IMP ELEVEN LLC</x:v>
      </x:c>
      <x:c r="O140" s="19" t="str">
        <x:v>ELEVEN APTS</x:v>
      </x:c>
      <x:c r="P140" s="19"/>
      <x:c r="Q140" s="19" t="str">
        <x:v>True</x:v>
      </x:c>
      <x:c r="R140" s="19" t="str">
        <x:v>True</x:v>
      </x:c>
      <x:c r="S140" s="19"/>
      <x:c r="T140" s="19"/>
      <x:c r="U140" s="19" t="str">
        <x:v>Externally reported by PESP; not independently traced to controlling owner in this crosswalk</x:v>
      </x:c>
      <x:c r="V140" s="19" t="str">
        <x:v>Do not sum raw rows; portfolio/campus overlaps, phases, redevelopment, duplicates, and owner-date conflicts require review</x:v>
      </x:c>
      <x:c r="W140" s="19" t="str">
        <x:v>https://pestakeholder.org/reports/private-equity-multi-family-housing-tracker/</x:v>
      </x:c>
    </x:row>
    <x:row r="141" ht="24" hidden="0" customHeight="1">
      <x:c r="A141" s="19" t="str">
        <x:v>PESP-TX-0211</x:v>
      </x:c>
      <x:c r="B141" s="19" t="str">
        <x:v>TX-Windsor South Lamar-809</x:v>
      </x:c>
      <x:c r="C141" s="19" t="str">
        <x:v>Windsor South Lamar</x:v>
      </x:c>
      <x:c r="D141" s="19" t="str">
        <x:v>809 South Lamar Blvd</x:v>
      </x:c>
      <x:c r="E141" s="19" t="str">
        <x:v>Austin</x:v>
      </x:c>
      <x:c r="F141" s="19" t="str">
        <x:v>78704</x:v>
      </x:c>
      <x:c r="G141" s="23" t="n">
        <x:v>340</x:v>
      </x:c>
      <x:c r="H141" s="19" t="str">
        <x:v>GID</x:v>
      </x:c>
      <x:c r="I141" s="19" t="str">
        <x:v>2016.0</x:v>
      </x:c>
      <x:c r="J141" s="19" t="str">
        <x:v>Yardi</x:v>
      </x:c>
      <x:c r="K141" s="19" t="str">
        <x:v>12/22/2025 7:02pm</x:v>
      </x:c>
      <x:c r="L141" s="19" t="str">
        <x:v>TCAD:101867</x:v>
      </x:c>
      <x:c r="M141" s="19" t="str">
        <x:v>travis_exact_normalized</x:v>
      </x:c>
      <x:c r="N141" s="19" t="str">
        <x:v>IMP SOUTH LAMAR LLC</x:v>
      </x:c>
      <x:c r="O141" s="19" t="str">
        <x:v>WINDSOR SOUTH LAMAR</x:v>
      </x:c>
      <x:c r="P141" s="19"/>
      <x:c r="Q141" s="19" t="str">
        <x:v>True</x:v>
      </x:c>
      <x:c r="R141" s="19" t="str">
        <x:v>True</x:v>
      </x:c>
      <x:c r="S141" s="19"/>
      <x:c r="T141" s="19"/>
      <x:c r="U141" s="19" t="str">
        <x:v>Externally reported by PESP; not independently traced to controlling owner in this crosswalk</x:v>
      </x:c>
      <x:c r="V141" s="19" t="str">
        <x:v>Do not sum raw rows; portfolio/campus overlaps, phases, redevelopment, duplicates, and owner-date conflicts require review</x:v>
      </x:c>
      <x:c r="W141" s="19" t="str">
        <x:v>https://pestakeholder.org/reports/private-equity-multi-family-housing-tracker/</x:v>
      </x:c>
    </x:row>
    <x:row r="142" ht="24" hidden="0" customHeight="1">
      <x:c r="A142" s="19" t="str">
        <x:v>PESP-TX-0212</x:v>
      </x:c>
      <x:c r="B142" s="19" t="str">
        <x:v>TX-3500 Westlake-3500</x:v>
      </x:c>
      <x:c r="C142" s="19" t="str">
        <x:v>3500 Westlake</x:v>
      </x:c>
      <x:c r="D142" s="19" t="str">
        <x:v>3500 North Capital of Texas Hwy</x:v>
      </x:c>
      <x:c r="E142" s="19" t="str">
        <x:v>Austin</x:v>
      </x:c>
      <x:c r="F142" s="19" t="str">
        <x:v>78746</x:v>
      </x:c>
      <x:c r="G142" s="23" t="n">
        <x:v>175</x:v>
      </x:c>
      <x:c r="H142" s="19" t="str">
        <x:v>J.P. Morgan Asset Management</x:v>
      </x:c>
      <x:c r="I142" s="19" t="str">
        <x:v>2013.0</x:v>
      </x:c>
      <x:c r="J142" s="19" t="str">
        <x:v>Yardi</x:v>
      </x:c>
      <x:c r="K142" s="19" t="str">
        <x:v>12/22/2025 7:02pm</x:v>
      </x:c>
      <x:c r="L142" s="19" t="str">
        <x:v>TCAD:728801</x:v>
      </x:c>
      <x:c r="M142" s="19" t="str">
        <x:v>travis_exact_normalized</x:v>
      </x:c>
      <x:c r="N142" s="19" t="str">
        <x:v>WESTLAKE AUSTIN HOLDCO LP</x:v>
      </x:c>
      <x:c r="O142" s="19" t="str">
        <x:v>3500 WESTLAKE (GABLES)</x:v>
      </x:c>
      <x:c r="P142" s="19"/>
      <x:c r="Q142" s="19" t="str">
        <x:v>True</x:v>
      </x:c>
      <x:c r="R142" s="19" t="str">
        <x:v>True</x:v>
      </x:c>
      <x:c r="S142" s="19"/>
      <x:c r="T142" s="19"/>
      <x:c r="U142" s="19" t="str">
        <x:v>Externally reported by PESP; not independently traced to controlling owner in this crosswalk</x:v>
      </x:c>
      <x:c r="V142" s="19" t="str">
        <x:v>Do not sum raw rows; portfolio/campus overlaps, phases, redevelopment, duplicates, and owner-date conflicts require review</x:v>
      </x:c>
      <x:c r="W142" s="19" t="str">
        <x:v>https://pestakeholder.org/reports/private-equity-multi-family-housing-tracker/</x:v>
      </x:c>
    </x:row>
    <x:row r="143" ht="24" hidden="0" customHeight="1">
      <x:c r="A143" s="19" t="str">
        <x:v>PESP-TX-0213</x:v>
      </x:c>
      <x:c r="B143" s="19" t="str">
        <x:v>TX-West Koenig Flats-5608</x:v>
      </x:c>
      <x:c r="C143" s="19" t="str">
        <x:v>West Koenig Flats</x:v>
      </x:c>
      <x:c r="D143" s="19" t="str">
        <x:v>5608 Avenue F</x:v>
      </x:c>
      <x:c r="E143" s="19" t="str">
        <x:v>Austin</x:v>
      </x:c>
      <x:c r="F143" s="19" t="str">
        <x:v>78751</x:v>
      </x:c>
      <x:c r="G143" s="23" t="n">
        <x:v>210</x:v>
      </x:c>
      <x:c r="H143" s="19" t="str">
        <x:v>Eaton Vance Management</x:v>
      </x:c>
      <x:c r="I143" s="19" t="str">
        <x:v>2016.0</x:v>
      </x:c>
      <x:c r="J143" s="19" t="str">
        <x:v>Yardi</x:v>
      </x:c>
      <x:c r="K143" s="19" t="str">
        <x:v>12/22/2025 7:01pm</x:v>
      </x:c>
      <x:c r="L143" s="19" t="str">
        <x:v>TCAD:228148</x:v>
      </x:c>
      <x:c r="M143" s="19" t="str">
        <x:v>travis_exact_normalized</x:v>
      </x:c>
      <x:c r="N143" s="19" t="str">
        <x:v>BEL KOENIG FLATS LLC</x:v>
      </x:c>
      <x:c r="O143" s="19" t="str">
        <x:v>WEST KOENIG FLATS</x:v>
      </x:c>
      <x:c r="P143" s="19"/>
      <x:c r="Q143" s="19" t="str">
        <x:v>True</x:v>
      </x:c>
      <x:c r="R143" s="19" t="str">
        <x:v>True</x:v>
      </x:c>
      <x:c r="S143" s="19"/>
      <x:c r="T143" s="19"/>
      <x:c r="U143" s="19" t="str">
        <x:v>Externally reported by PESP; not independently traced to controlling owner in this crosswalk</x:v>
      </x:c>
      <x:c r="V143" s="19" t="str">
        <x:v>Do not sum raw rows; portfolio/campus overlaps, phases, redevelopment, duplicates, and owner-date conflicts require review</x:v>
      </x:c>
      <x:c r="W143" s="19" t="str">
        <x:v>https://pestakeholder.org/reports/private-equity-multi-family-housing-tracker/</x:v>
      </x:c>
    </x:row>
    <x:row r="144" ht="36" hidden="0" customHeight="1">
      <x:c r="A144" s="19" t="str">
        <x:v>PESP-TX-0214</x:v>
      </x:c>
      <x:c r="B144" s="19" t="str">
        <x:v>TX-Terrastone Travesia-3701</x:v>
      </x:c>
      <x:c r="C144" s="19" t="str">
        <x:v>Terrastone Travesia</x:v>
      </x:c>
      <x:c r="D144" s="19" t="str">
        <x:v>3701 Quick Hill Road</x:v>
      </x:c>
      <x:c r="E144" s="19" t="str">
        <x:v>Austin</x:v>
      </x:c>
      <x:c r="F144" s="19" t="str">
        <x:v>78728</x:v>
      </x:c>
      <x:c r="G144" s="23" t="n">
        <x:v>396</x:v>
      </x:c>
      <x:c r="H144" s="19" t="str">
        <x:v>Berkshire Residential Investments</x:v>
      </x:c>
      <x:c r="I144" s="19" t="str">
        <x:v>2022.0</x:v>
      </x:c>
      <x:c r="J144" s="19" t="str">
        <x:v>Yardi</x:v>
      </x:c>
      <x:c r="K144" s="19" t="str">
        <x:v>12/22/2025 7:03pm</x:v>
      </x:c>
      <x:c r="L144" s="19"/>
      <x:c r="M144" s="19" t="str">
        <x:v>needs_address_review</x:v>
      </x:c>
      <x:c r="N144" s="19"/>
      <x:c r="O144" s="19"/>
      <x:c r="P144" s="19"/>
      <x:c r="Q144" s="19"/>
      <x:c r="R144" s="19"/>
      <x:c r="S144" s="19" t="str">
        <x:v>123573 3701 CORUM CV  score=0.452 | 422767 3701 KENORA CT  score=0.375</x:v>
      </x:c>
      <x:c r="T144" s="19"/>
      <x:c r="U144" s="19" t="str">
        <x:v>Externally reported by PESP; not independently traced to controlling owner in this crosswalk</x:v>
      </x:c>
      <x:c r="V144" s="19" t="str">
        <x:v>Do not sum raw rows; portfolio/campus overlaps, phases, redevelopment, duplicates, and owner-date conflicts require review</x:v>
      </x:c>
      <x:c r="W144" s="19" t="str">
        <x:v>https://pestakeholder.org/reports/private-equity-multi-family-housing-tracker/</x:v>
      </x:c>
    </x:row>
    <x:row r="145" ht="24" hidden="0" customHeight="1">
      <x:c r="A145" s="19" t="str">
        <x:v>PESP-TX-0215</x:v>
      </x:c>
      <x:c r="B145" s="19" t="str">
        <x:v>TX-Marq on Burnet-6701</x:v>
      </x:c>
      <x:c r="C145" s="19" t="str">
        <x:v>Marq on Burnet</x:v>
      </x:c>
      <x:c r="D145" s="19" t="str">
        <x:v>6701 Burnet Road</x:v>
      </x:c>
      <x:c r="E145" s="19" t="str">
        <x:v>Austin</x:v>
      </x:c>
      <x:c r="F145" s="19" t="str">
        <x:v>78757</x:v>
      </x:c>
      <x:c r="G145" s="23" t="n">
        <x:v>343</x:v>
      </x:c>
      <x:c r="H145" s="19" t="str">
        <x:v>CWS Capital Partners</x:v>
      </x:c>
      <x:c r="I145" s="19" t="str">
        <x:v>2016.0</x:v>
      </x:c>
      <x:c r="J145" s="19" t="str">
        <x:v>Yardi</x:v>
      </x:c>
      <x:c r="K145" s="19" t="str">
        <x:v>12/22/2025 7:03pm</x:v>
      </x:c>
      <x:c r="L145" s="19" t="str">
        <x:v>TCAD:235848</x:v>
      </x:c>
      <x:c r="M145" s="19" t="str">
        <x:v>travis_exact_normalized</x:v>
      </x:c>
      <x:c r="N145" s="19" t="str">
        <x:v>CWS MARQ BURNET LP</x:v>
      </x:c>
      <x:c r="O145" s="19" t="str">
        <x:v>MARQ ON BURNET (BURNET MARKETPLACE)</x:v>
      </x:c>
      <x:c r="P145" s="19"/>
      <x:c r="Q145" s="19" t="str">
        <x:v>True</x:v>
      </x:c>
      <x:c r="R145" s="19" t="str">
        <x:v>True</x:v>
      </x:c>
      <x:c r="S145" s="19"/>
      <x:c r="T145" s="19"/>
      <x:c r="U145" s="19" t="str">
        <x:v>Externally reported by PESP; not independently traced to controlling owner in this crosswalk</x:v>
      </x:c>
      <x:c r="V145" s="19" t="str">
        <x:v>Do not sum raw rows; portfolio/campus overlaps, phases, redevelopment, duplicates, and owner-date conflicts require review</x:v>
      </x:c>
      <x:c r="W145" s="19" t="str">
        <x:v>https://pestakeholder.org/reports/private-equity-multi-family-housing-tracker/</x:v>
      </x:c>
    </x:row>
    <x:row r="146" ht="24" hidden="0" customHeight="1">
      <x:c r="A146" s="19" t="str">
        <x:v>PESP-TX-0216</x:v>
      </x:c>
      <x:c r="B146" s="19" t="str">
        <x:v>TX-Canyon Ridge-12118</x:v>
      </x:c>
      <x:c r="C146" s="19" t="str">
        <x:v>Canyon Ridge</x:v>
      </x:c>
      <x:c r="D146" s="19" t="str">
        <x:v>12118 Walnut Park Crossing</x:v>
      </x:c>
      <x:c r="E146" s="19" t="str">
        <x:v>Austin</x:v>
      </x:c>
      <x:c r="F146" s="19" t="str">
        <x:v>78753</x:v>
      </x:c>
      <x:c r="G146" s="23" t="n">
        <x:v>260</x:v>
      </x:c>
      <x:c r="H146" s="19" t="str">
        <x:v>Nuveen Real Estate</x:v>
      </x:c>
      <x:c r="I146" s="19" t="str">
        <x:v>2020.0</x:v>
      </x:c>
      <x:c r="J146" s="19" t="str">
        <x:v>Yardi</x:v>
      </x:c>
      <x:c r="K146" s="19" t="str">
        <x:v>12/22/2025 7:03pm</x:v>
      </x:c>
      <x:c r="L146" s="19" t="str">
        <x:v>TCAD:762316</x:v>
      </x:c>
      <x:c r="M146" s="19" t="str">
        <x:v>travis_exact_normalized</x:v>
      </x:c>
      <x:c r="N146" s="19" t="str">
        <x:v>CVIII CANYON RIDGE APARTMENTS LLC</x:v>
      </x:c>
      <x:c r="O146" s="19" t="str">
        <x:v>LIMESTONE CANYON</x:v>
      </x:c>
      <x:c r="P146" s="19"/>
      <x:c r="Q146" s="19" t="str">
        <x:v>True</x:v>
      </x:c>
      <x:c r="R146" s="19" t="str">
        <x:v>True</x:v>
      </x:c>
      <x:c r="S146" s="19"/>
      <x:c r="T146" s="19"/>
      <x:c r="U146" s="19" t="str">
        <x:v>Externally reported by PESP; not independently traced to controlling owner in this crosswalk</x:v>
      </x:c>
      <x:c r="V146" s="19" t="str">
        <x:v>Do not sum raw rows; portfolio/campus overlaps, phases, redevelopment, duplicates, and owner-date conflicts require review</x:v>
      </x:c>
      <x:c r="W146" s="19" t="str">
        <x:v>https://pestakeholder.org/reports/private-equity-multi-family-housing-tracker/</x:v>
      </x:c>
    </x:row>
    <x:row r="147" ht="24" hidden="0" customHeight="1">
      <x:c r="A147" s="19" t="str">
        <x:v>PESP-TX-0217</x:v>
      </x:c>
      <x:c r="B147" s="19" t="str">
        <x:v>TX-NoA on McNeil Townhomes + Flats-6280</x:v>
      </x:c>
      <x:c r="C147" s="19" t="str">
        <x:v>NoA on McNeil Townhomes + Flats</x:v>
      </x:c>
      <x:c r="D147" s="19" t="str">
        <x:v>6280 McNeil Drive</x:v>
      </x:c>
      <x:c r="E147" s="19" t="str">
        <x:v>Austin</x:v>
      </x:c>
      <x:c r="F147" s="19" t="str">
        <x:v>78729</x:v>
      </x:c>
      <x:c r="G147" s="23" t="n">
        <x:v>192</x:v>
      </x:c>
      <x:c r="H147" s="19" t="str">
        <x:v>Nuveen Real Estate</x:v>
      </x:c>
      <x:c r="I147" s="19" t="str">
        <x:v>2022.0</x:v>
      </x:c>
      <x:c r="J147" s="19" t="str">
        <x:v>Yardi</x:v>
      </x:c>
      <x:c r="K147" s="19" t="str">
        <x:v>12/22/2025 7:03pm</x:v>
      </x:c>
      <x:c r="L147" s="19" t="str">
        <x:v>TCAD:174161</x:v>
      </x:c>
      <x:c r="M147" s="19" t="str">
        <x:v>travis_exact_normalized</x:v>
      </x:c>
      <x:c r="N147" s="19" t="str">
        <x:v>USCMF 6280 MCNEIL DRIVE LLC</x:v>
      </x:c>
      <x:c r="O147" s="19" t="str">
        <x:v>NOA AT MCNEIL</x:v>
      </x:c>
      <x:c r="P147" s="19"/>
      <x:c r="Q147" s="19" t="str">
        <x:v>True</x:v>
      </x:c>
      <x:c r="R147" s="19" t="str">
        <x:v>True</x:v>
      </x:c>
      <x:c r="S147" s="19"/>
      <x:c r="T147" s="19"/>
      <x:c r="U147" s="19" t="str">
        <x:v>Externally reported by PESP; not independently traced to controlling owner in this crosswalk</x:v>
      </x:c>
      <x:c r="V147" s="19" t="str">
        <x:v>Do not sum raw rows; portfolio/campus overlaps, phases, redevelopment, duplicates, and owner-date conflicts require review</x:v>
      </x:c>
      <x:c r="W147" s="19" t="str">
        <x:v>https://pestakeholder.org/reports/private-equity-multi-family-housing-tracker/</x:v>
      </x:c>
    </x:row>
    <x:row r="148" ht="24" hidden="0" customHeight="1">
      <x:c r="A148" s="19" t="str">
        <x:v>PESP-TX-0218</x:v>
      </x:c>
      <x:c r="B148" s="19" t="str">
        <x:v>TX-Overture Arboretum-10600</x:v>
      </x:c>
      <x:c r="C148" s="19" t="str">
        <x:v>Overture Arboretum</x:v>
      </x:c>
      <x:c r="D148" s="19" t="str">
        <x:v>10600 Jollyville Road</x:v>
      </x:c>
      <x:c r="E148" s="19" t="str">
        <x:v>Austin</x:v>
      </x:c>
      <x:c r="F148" s="19" t="str">
        <x:v>78759</x:v>
      </x:c>
      <x:c r="G148" s="23" t="n">
        <x:v>184</x:v>
      </x:c>
      <x:c r="H148" s="19" t="str">
        <x:v>The Carlyle Group</x:v>
      </x:c>
      <x:c r="I148" s="19" t="str">
        <x:v>2021.0</x:v>
      </x:c>
      <x:c r="J148" s="19" t="str">
        <x:v>Yardi</x:v>
      </x:c>
      <x:c r="K148" s="19" t="str">
        <x:v>12/22/2025 7:03pm</x:v>
      </x:c>
      <x:c r="L148" s="19" t="str">
        <x:v>TCAD:933252</x:v>
      </x:c>
      <x:c r="M148" s="19" t="str">
        <x:v>travis_exact_normalized</x:v>
      </x:c>
      <x:c r="N148" s="19" t="str">
        <x:v>CRP GREP OVERTURE ARBORETUM OWNER</x:v>
      </x:c>
      <x:c r="O148" s="19" t="str">
        <x:v>OVERTURE ARBORETUM</x:v>
      </x:c>
      <x:c r="P148" s="19"/>
      <x:c r="Q148" s="19" t="str">
        <x:v>True</x:v>
      </x:c>
      <x:c r="R148" s="19" t="str">
        <x:v>True</x:v>
      </x:c>
      <x:c r="S148" s="19"/>
      <x:c r="T148" s="19"/>
      <x:c r="U148" s="19" t="str">
        <x:v>Externally reported by PESP; not independently traced to controlling owner in this crosswalk</x:v>
      </x:c>
      <x:c r="V148" s="19" t="str">
        <x:v>Do not sum raw rows; portfolio/campus overlaps, phases, redevelopment, duplicates, and owner-date conflicts require review</x:v>
      </x:c>
      <x:c r="W148" s="19" t="str">
        <x:v>https://pestakeholder.org/reports/private-equity-multi-family-housing-tracker/</x:v>
      </x:c>
    </x:row>
    <x:row r="149" ht="24" hidden="0" customHeight="1">
      <x:c r="A149" s="19" t="str">
        <x:v>PESP-TX-0219</x:v>
      </x:c>
      <x:c r="B149" s="19" t="str">
        <x:v>TX-Lantana Hills-7601</x:v>
      </x:c>
      <x:c r="C149" s="19" t="str">
        <x:v>Lantana Hills</x:v>
      </x:c>
      <x:c r="D149" s="19" t="str">
        <x:v>7601 Rialto Blvd</x:v>
      </x:c>
      <x:c r="E149" s="19" t="str">
        <x:v>Austin</x:v>
      </x:c>
      <x:c r="F149" s="19"/>
      <x:c r="G149" s="23" t="n">
        <x:v>264</x:v>
      </x:c>
      <x:c r="H149" s="19" t="str">
        <x:v>Crow Holdgins</x:v>
      </x:c>
      <x:c r="I149" s="19" t="str">
        <x:v>2014.0</x:v>
      </x:c>
      <x:c r="J149" s="19" t="str">
        <x:v>CoStar</x:v>
      </x:c>
      <x:c r="K149" s="19" t="str">
        <x:v>12/22/2025 7:01pm</x:v>
      </x:c>
      <x:c r="L149" s="19" t="str">
        <x:v>TCAD:508860</x:v>
      </x:c>
      <x:c r="M149" s="19" t="str">
        <x:v>travis_exact_normalized</x:v>
      </x:c>
      <x:c r="N149" s="19" t="str">
        <x:v>CATH AUSTIN APARTMENTS LLC &amp; KK3RM AUSTIN APARTMENTS LLC</x:v>
      </x:c>
      <x:c r="O149" s="19" t="str">
        <x:v>LANTANA HILLS</x:v>
      </x:c>
      <x:c r="P149" s="19"/>
      <x:c r="Q149" s="19" t="str">
        <x:v>True</x:v>
      </x:c>
      <x:c r="R149" s="19" t="str">
        <x:v>True</x:v>
      </x:c>
      <x:c r="S149" s="19"/>
      <x:c r="T149" s="19"/>
      <x:c r="U149" s="19" t="str">
        <x:v>Externally reported by PESP; not independently traced to controlling owner in this crosswalk</x:v>
      </x:c>
      <x:c r="V149" s="19" t="str">
        <x:v>Do not sum raw rows; portfolio/campus overlaps, phases, redevelopment, duplicates, and owner-date conflicts require review</x:v>
      </x:c>
      <x:c r="W149" s="19" t="str">
        <x:v>https://pestakeholder.org/reports/private-equity-multi-family-housing-tracker/</x:v>
      </x:c>
    </x:row>
    <x:row r="150" ht="48" hidden="0" customHeight="1">
      <x:c r="A150" s="19" t="str">
        <x:v>PESP-TX-0220</x:v>
      </x:c>
      <x:c r="B150" s="19" t="str">
        <x:v>TX-Marquis at Treetops-5217</x:v>
      </x:c>
      <x:c r="C150" s="19" t="str">
        <x:v>Marquis at Treetops</x:v>
      </x:c>
      <x:c r="D150" s="19" t="str">
        <x:v>5217 Old Spicewood Road</x:v>
      </x:c>
      <x:c r="E150" s="19" t="str">
        <x:v>Austin</x:v>
      </x:c>
      <x:c r="F150" s="19" t="str">
        <x:v>78731</x:v>
      </x:c>
      <x:c r="G150" s="23" t="n">
        <x:v>240</x:v>
      </x:c>
      <x:c r="H150" s="19" t="str">
        <x:v>CWS Capital Partners</x:v>
      </x:c>
      <x:c r="I150" s="19"/>
      <x:c r="J150" s="19" t="str">
        <x:v>Yardi</x:v>
      </x:c>
      <x:c r="K150" s="19" t="str">
        <x:v>12/22/2025 7:01pm</x:v>
      </x:c>
      <x:c r="L150" s="19"/>
      <x:c r="M150" s="19" t="str">
        <x:v>needs_address_review</x:v>
      </x:c>
      <x:c r="N150" s="19"/>
      <x:c r="O150" s="19"/>
      <x:c r="P150" s="19"/>
      <x:c r="Q150" s="19"/>
      <x:c r="R150" s="19"/>
      <x:c r="S150" s="19" t="str">
        <x:v>423980 5217 OLD SPICEWOOD SPRINGS RD MARQUIS AT TREETOPS score=0.840</x:v>
      </x:c>
      <x:c r="T150" s="19"/>
      <x:c r="U150" s="19" t="str">
        <x:v>Externally reported by PESP; not independently traced to controlling owner in this crosswalk</x:v>
      </x:c>
      <x:c r="V150" s="19" t="str">
        <x:v>Do not sum raw rows; portfolio/campus overlaps, phases, redevelopment, duplicates, and owner-date conflicts require review</x:v>
      </x:c>
      <x:c r="W150" s="19" t="str">
        <x:v>https://pestakeholder.org/reports/private-equity-multi-family-housing-tracker/</x:v>
      </x:c>
    </x:row>
    <x:row r="151" ht="24" hidden="0" customHeight="1">
      <x:c r="A151" s="19" t="str">
        <x:v>PESP-TX-0221</x:v>
      </x:c>
      <x:c r="B151" s="19" t="str">
        <x:v>TX-Lupine Terrace-1137</x:v>
      </x:c>
      <x:c r="C151" s="19" t="str">
        <x:v>Lupine Terrace</x:v>
      </x:c>
      <x:c r="D151" s="19" t="str">
        <x:v>1137 Gunter Street</x:v>
      </x:c>
      <x:c r="E151" s="19" t="str">
        <x:v>Austin</x:v>
      </x:c>
      <x:c r="F151" s="19" t="str">
        <x:v>78721</x:v>
      </x:c>
      <x:c r="G151" s="23" t="n">
        <x:v>140</x:v>
      </x:c>
      <x:c r="H151" s="19" t="str">
        <x:v>Capital Realty Group</x:v>
      </x:c>
      <x:c r="I151" s="19" t="str">
        <x:v>2014.0</x:v>
      </x:c>
      <x:c r="J151" s="19" t="str">
        <x:v>Yardi</x:v>
      </x:c>
      <x:c r="K151" s="19" t="str">
        <x:v>12/22/2025 7:03pm</x:v>
      </x:c>
      <x:c r="L151" s="19" t="str">
        <x:v>TCAD:196142</x:v>
      </x:c>
      <x:c r="M151" s="19" t="str">
        <x:v>travis_exact_normalized</x:v>
      </x:c>
      <x:c r="N151" s="19" t="str">
        <x:v>MASON MANOR APARTMENTS LP</x:v>
      </x:c>
      <x:c r="O151" s="19" t="str">
        <x:v>LUPINE TERRACE (MASON MANOR)</x:v>
      </x:c>
      <x:c r="P151" s="19"/>
      <x:c r="Q151" s="19" t="str">
        <x:v>True</x:v>
      </x:c>
      <x:c r="R151" s="19" t="str">
        <x:v>True</x:v>
      </x:c>
      <x:c r="S151" s="19"/>
      <x:c r="T151" s="19"/>
      <x:c r="U151" s="19" t="str">
        <x:v>Externally reported by PESP; not independently traced to controlling owner in this crosswalk</x:v>
      </x:c>
      <x:c r="V151" s="19" t="str">
        <x:v>Do not sum raw rows; portfolio/campus overlaps, phases, redevelopment, duplicates, and owner-date conflicts require review</x:v>
      </x:c>
      <x:c r="W151" s="19" t="str">
        <x:v>https://pestakeholder.org/reports/private-equity-multi-family-housing-tracker/</x:v>
      </x:c>
    </x:row>
    <x:row r="152" ht="36" hidden="0" customHeight="1">
      <x:c r="A152" s="19" t="str">
        <x:v>PESP-TX-0222</x:v>
      </x:c>
      <x:c r="B152" s="19" t="str">
        <x:v>TX-San Marin-3625</x:v>
      </x:c>
      <x:c r="C152" s="19" t="str">
        <x:v>San Marin</x:v>
      </x:c>
      <x:c r="D152" s="19" t="str">
        <x:v>3625 Duval Road</x:v>
      </x:c>
      <x:c r="E152" s="19" t="str">
        <x:v>Austin</x:v>
      </x:c>
      <x:c r="F152" s="19" t="str">
        <x:v>78759</x:v>
      </x:c>
      <x:c r="G152" s="23" t="n">
        <x:v>459</x:v>
      </x:c>
      <x:c r="H152" s="19" t="str">
        <x:v>Berkshire Residential Investments</x:v>
      </x:c>
      <x:c r="I152" s="19" t="str">
        <x:v>2011.0</x:v>
      </x:c>
      <x:c r="J152" s="19" t="str">
        <x:v>Yardi</x:v>
      </x:c>
      <x:c r="K152" s="19" t="str">
        <x:v>12/22/2025 7:01pm</x:v>
      </x:c>
      <x:c r="L152" s="19"/>
      <x:c r="M152" s="19" t="str">
        <x:v>needs_address_review</x:v>
      </x:c>
      <x:c r="N152" s="19"/>
      <x:c r="O152" s="19"/>
      <x:c r="P152" s="19"/>
      <x:c r="Q152" s="19"/>
      <x:c r="R152" s="19"/>
      <x:c r="S152" s="19" t="str">
        <x:v>310983 3625 S 1 ST OAK GROVE APARTMENTS score=0.500</x:v>
      </x:c>
      <x:c r="T152" s="19"/>
      <x:c r="U152" s="19" t="str">
        <x:v>Externally reported by PESP; not independently traced to controlling owner in this crosswalk</x:v>
      </x:c>
      <x:c r="V152" s="19" t="str">
        <x:v>Do not sum raw rows; portfolio/campus overlaps, phases, redevelopment, duplicates, and owner-date conflicts require review</x:v>
      </x:c>
      <x:c r="W152" s="19" t="str">
        <x:v>https://pestakeholder.org/reports/private-equity-multi-family-housing-tracker/</x:v>
      </x:c>
    </x:row>
    <x:row r="153" ht="24" hidden="0" customHeight="1">
      <x:c r="A153" s="19" t="str">
        <x:v>PESP-TX-0223</x:v>
      </x:c>
      <x:c r="B153" s="19" t="str">
        <x:v>TX-Highlands Hill Country-3014</x:v>
      </x:c>
      <x:c r="C153" s="19" t="str">
        <x:v>Highlands Hill Country</x:v>
      </x:c>
      <x:c r="D153" s="19" t="str">
        <x:v>3014 West William Cannon Drive</x:v>
      </x:c>
      <x:c r="E153" s="19" t="str">
        <x:v>Austin</x:v>
      </x:c>
      <x:c r="F153" s="19" t="str">
        <x:v>78745</x:v>
      </x:c>
      <x:c r="G153" s="23" t="n">
        <x:v>444</x:v>
      </x:c>
      <x:c r="H153" s="19" t="str">
        <x:v>Berkshire Residential Investments</x:v>
      </x:c>
      <x:c r="I153" s="19" t="str">
        <x:v>2012.0</x:v>
      </x:c>
      <x:c r="J153" s="19" t="str">
        <x:v>Yardi</x:v>
      </x:c>
      <x:c r="K153" s="19" t="str">
        <x:v>12/22/2025 7:01pm</x:v>
      </x:c>
      <x:c r="L153" s="19" t="str">
        <x:v>TCAD:511982</x:v>
      </x:c>
      <x:c r="M153" s="19" t="str">
        <x:v>travis_exact_normalized</x:v>
      </x:c>
      <x:c r="N153" s="19" t="str">
        <x:v>BMEF HIGHLANDS LIMITED PARTNERSHIP</x:v>
      </x:c>
      <x:c r="O153" s="19" t="str">
        <x:v>HIGHLANDS HILL COUNTRY</x:v>
      </x:c>
      <x:c r="P153" s="19"/>
      <x:c r="Q153" s="19" t="str">
        <x:v>True</x:v>
      </x:c>
      <x:c r="R153" s="19" t="str">
        <x:v>True</x:v>
      </x:c>
      <x:c r="S153" s="19"/>
      <x:c r="T153" s="19"/>
      <x:c r="U153" s="19" t="str">
        <x:v>Externally reported by PESP; not independently traced to controlling owner in this crosswalk</x:v>
      </x:c>
      <x:c r="V153" s="19" t="str">
        <x:v>Do not sum raw rows; portfolio/campus overlaps, phases, redevelopment, duplicates, and owner-date conflicts require review</x:v>
      </x:c>
      <x:c r="W153" s="19" t="str">
        <x:v>https://pestakeholder.org/reports/private-equity-multi-family-housing-tracker/</x:v>
      </x:c>
    </x:row>
    <x:row r="154" ht="24" hidden="0" customHeight="1">
      <x:c r="A154" s="19" t="str">
        <x:v>PESP-TX-0224</x:v>
      </x:c>
      <x:c r="B154" s="19" t="str">
        <x:v>TX-SEVEN-615</x:v>
      </x:c>
      <x:c r="C154" s="19" t="str">
        <x:v>SEVEN</x:v>
      </x:c>
      <x:c r="D154" s="19" t="str">
        <x:v>615 West 7th Street</x:v>
      </x:c>
      <x:c r="E154" s="19" t="str">
        <x:v>Austin</x:v>
      </x:c>
      <x:c r="F154" s="19" t="str">
        <x:v>78701</x:v>
      </x:c>
      <x:c r="G154" s="23" t="n">
        <x:v>220</x:v>
      </x:c>
      <x:c r="H154" s="19" t="str">
        <x:v>Greystar Real Estate Partners</x:v>
      </x:c>
      <x:c r="I154" s="19" t="str">
        <x:v>2017.0</x:v>
      </x:c>
      <x:c r="J154" s="19" t="str">
        <x:v>Yardi</x:v>
      </x:c>
      <x:c r="K154" s="19" t="str">
        <x:v>12/22/2025 7:01pm</x:v>
      </x:c>
      <x:c r="L154" s="19" t="str">
        <x:v>TCAD:807118</x:v>
      </x:c>
      <x:c r="M154" s="19" t="str">
        <x:v>travis_exact_normalized</x:v>
      </x:c>
      <x:c r="N154" s="19" t="str">
        <x:v>GS RIO LP</x:v>
      </x:c>
      <x:c r="O154" s="19" t="str">
        <x:v>SEVEN</x:v>
      </x:c>
      <x:c r="P154" s="19"/>
      <x:c r="Q154" s="19" t="str">
        <x:v>True</x:v>
      </x:c>
      <x:c r="R154" s="19" t="str">
        <x:v>False</x:v>
      </x:c>
      <x:c r="S154" s="19"/>
      <x:c r="T154" s="19"/>
      <x:c r="U154" s="19" t="str">
        <x:v>Externally reported by PESP; not independently traced to controlling owner in this crosswalk</x:v>
      </x:c>
      <x:c r="V154" s="19" t="str">
        <x:v>Do not sum raw rows; portfolio/campus overlaps, phases, redevelopment, duplicates, and owner-date conflicts require review</x:v>
      </x:c>
      <x:c r="W154" s="19" t="str">
        <x:v>https://pestakeholder.org/reports/private-equity-multi-family-housing-tracker/</x:v>
      </x:c>
    </x:row>
    <x:row r="155" ht="24" hidden="0" customHeight="1">
      <x:c r="A155" s="19" t="str">
        <x:v>PESP-TX-0225</x:v>
      </x:c>
      <x:c r="B155" s="19" t="str">
        <x:v>TX-21 Rio-2101</x:v>
      </x:c>
      <x:c r="C155" s="19" t="str">
        <x:v>21 Rio</x:v>
      </x:c>
      <x:c r="D155" s="19" t="str">
        <x:v>2101 Rio Grande Street</x:v>
      </x:c>
      <x:c r="E155" s="19" t="str">
        <x:v>Austin</x:v>
      </x:c>
      <x:c r="F155" s="19" t="str">
        <x:v>78705</x:v>
      </x:c>
      <x:c r="G155" s="23" t="n">
        <x:v>158</x:v>
      </x:c>
      <x:c r="H155" s="19" t="str">
        <x:v>Nimes Real Estate</x:v>
      </x:c>
      <x:c r="I155" s="19" t="str">
        <x:v>2022.0</x:v>
      </x:c>
      <x:c r="J155" s="19" t="str">
        <x:v>Yardi</x:v>
      </x:c>
      <x:c r="K155" s="19" t="str">
        <x:v>12/22/2025 7:01pm</x:v>
      </x:c>
      <x:c r="L155" s="19" t="str">
        <x:v>TCAD:203695</x:v>
      </x:c>
      <x:c r="M155" s="19" t="str">
        <x:v>travis_exact_normalized</x:v>
      </x:c>
      <x:c r="N155" s="19" t="str">
        <x:v>2101 RIO GRANDE PROPERTY</x:v>
      </x:c>
      <x:c r="O155" s="19" t="str">
        <x:v>21 RIO</x:v>
      </x:c>
      <x:c r="P155" s="19"/>
      <x:c r="Q155" s="19" t="str">
        <x:v>True</x:v>
      </x:c>
      <x:c r="R155" s="19" t="str">
        <x:v>False</x:v>
      </x:c>
      <x:c r="S155" s="19"/>
      <x:c r="T155" s="19"/>
      <x:c r="U155" s="19" t="str">
        <x:v>Externally reported by PESP; not independently traced to controlling owner in this crosswalk</x:v>
      </x:c>
      <x:c r="V155" s="19" t="str">
        <x:v>Do not sum raw rows; portfolio/campus overlaps, phases, redevelopment, duplicates, and owner-date conflicts require review</x:v>
      </x:c>
      <x:c r="W155" s="19" t="str">
        <x:v>https://pestakeholder.org/reports/private-equity-multi-family-housing-tracker/</x:v>
      </x:c>
    </x:row>
    <x:row r="156" ht="24" hidden="0" customHeight="1">
      <x:c r="A156" s="19" t="str">
        <x:v>PESP-TX-0226</x:v>
      </x:c>
      <x:c r="B156" s="19" t="str">
        <x:v>TX-Markson, The-5313</x:v>
      </x:c>
      <x:c r="C156" s="19" t="str">
        <x:v>Markson, The</x:v>
      </x:c>
      <x:c r="D156" s="19" t="str">
        <x:v>5313 Vega Avenue</x:v>
      </x:c>
      <x:c r="E156" s="19" t="str">
        <x:v>Austin</x:v>
      </x:c>
      <x:c r="F156" s="19" t="str">
        <x:v>78735</x:v>
      </x:c>
      <x:c r="G156" s="23" t="n">
        <x:v>330</x:v>
      </x:c>
      <x:c r="H156" s="19" t="str">
        <x:v>The NRP Group</x:v>
      </x:c>
      <x:c r="I156" s="19"/>
      <x:c r="J156" s="19" t="str">
        <x:v>Yardi</x:v>
      </x:c>
      <x:c r="K156" s="19" t="str">
        <x:v>12/22/2025 7:01pm</x:v>
      </x:c>
      <x:c r="L156" s="19" t="str">
        <x:v>TCAD:938188</x:v>
      </x:c>
      <x:c r="M156" s="19" t="str">
        <x:v>travis_exact_normalized</x:v>
      </x:c>
      <x:c r="N156" s="19" t="str">
        <x:v>ST ANDREWS EPISCOPAL SCHOOL INC</x:v>
      </x:c>
      <x:c r="O156" s="19" t="str">
        <x:v>THE MARKSON</x:v>
      </x:c>
      <x:c r="P156" s="19" t="str">
        <x:v>XJ</x:v>
      </x:c>
      <x:c r="Q156" s="19" t="str">
        <x:v>True</x:v>
      </x:c>
      <x:c r="R156" s="19" t="str">
        <x:v>True</x:v>
      </x:c>
      <x:c r="S156" s="19"/>
      <x:c r="T156" s="19" t="str">
        <x:v> Shared account TCAD:938188: Markson Phase II, The; 295.0 units; The NRP Group | Markson, The; 330.0 units; The NRP Group</x:v>
      </x:c>
      <x:c r="U156" s="19" t="str">
        <x:v>Externally reported by PESP; not independently traced to controlling owner in this crosswalk</x:v>
      </x:c>
      <x:c r="V156" s="19" t="str">
        <x:v>Do not sum raw rows; portfolio/campus overlaps, phases, redevelopment, duplicates, and owner-date conflicts require review</x:v>
      </x:c>
      <x:c r="W156" s="19" t="str">
        <x:v>https://pestakeholder.org/reports/private-equity-multi-family-housing-tracker/</x:v>
      </x:c>
    </x:row>
    <x:row r="157" ht="24" hidden="0" customHeight="1">
      <x:c r="A157" s="19" t="str">
        <x:v>PESP-TX-0227</x:v>
      </x:c>
      <x:c r="B157" s="19" t="str">
        <x:v>TX-Beckett, The-14011</x:v>
      </x:c>
      <x:c r="C157" s="19" t="str">
        <x:v>Beckett, The</x:v>
      </x:c>
      <x:c r="D157" s="19" t="str">
        <x:v>14011 FM 969</x:v>
      </x:c>
      <x:c r="E157" s="19" t="str">
        <x:v>Austin</x:v>
      </x:c>
      <x:c r="F157" s="19" t="str">
        <x:v>78724</x:v>
      </x:c>
      <x:c r="G157" s="23" t="n">
        <x:v>302</x:v>
      </x:c>
      <x:c r="H157" s="19" t="str">
        <x:v>The NRP Group</x:v>
      </x:c>
      <x:c r="I157" s="19"/>
      <x:c r="J157" s="19" t="str">
        <x:v>Yardi</x:v>
      </x:c>
      <x:c r="K157" s="19" t="str">
        <x:v>12/22/2025 7:01pm</x:v>
      </x:c>
      <x:c r="L157" s="19" t="str">
        <x:v>TCAD:825313</x:v>
      </x:c>
      <x:c r="M157" s="19" t="str">
        <x:v>travis_exact_normalized</x:v>
      </x:c>
      <x:c r="N157" s="19" t="str">
        <x:v>SHFC DEL VALLE LAND LLC</x:v>
      </x:c>
      <x:c r="O157" s="19" t="str">
        <x:v>THE BECKETT</x:v>
      </x:c>
      <x:c r="P157" s="19" t="str">
        <x:v>XV</x:v>
      </x:c>
      <x:c r="Q157" s="19" t="str">
        <x:v>False</x:v>
      </x:c>
      <x:c r="R157" s="19" t="str">
        <x:v>True</x:v>
      </x:c>
      <x:c r="S157" s="19"/>
      <x:c r="T157" s="19"/>
      <x:c r="U157" s="19" t="str">
        <x:v>Externally reported by PESP; not independently traced to controlling owner in this crosswalk</x:v>
      </x:c>
      <x:c r="V157" s="19" t="str">
        <x:v>Do not sum raw rows; portfolio/campus overlaps, phases, redevelopment, duplicates, and owner-date conflicts require review</x:v>
      </x:c>
      <x:c r="W157" s="19" t="str">
        <x:v>https://pestakeholder.org/reports/private-equity-multi-family-housing-tracker/</x:v>
      </x:c>
    </x:row>
    <x:row r="158" ht="108" hidden="0" customHeight="1">
      <x:c r="A158" s="19" t="str">
        <x:v>PESP-TX-0228</x:v>
      </x:c>
      <x:c r="B158" s="19" t="str">
        <x:v>TX-Quarters at Montgomery House, The-2700</x:v>
      </x:c>
      <x:c r="C158" s="19" t="str">
        <x:v>Quarters at Montgomery House, The</x:v>
      </x:c>
      <x:c r="D158" s="19" t="str">
        <x:v>2700 Nueces Street</x:v>
      </x:c>
      <x:c r="E158" s="19" t="str">
        <x:v>Austin</x:v>
      </x:c>
      <x:c r="F158" s="19" t="str">
        <x:v>78705</x:v>
      </x:c>
      <x:c r="G158" s="23" t="n">
        <x:v>87</x:v>
      </x:c>
      <x:c r="H158" s="19" t="str">
        <x:v>Westbrook Partners</x:v>
      </x:c>
      <x:c r="I158" s="19" t="str">
        <x:v>2024.0</x:v>
      </x:c>
      <x:c r="J158" s="19" t="str">
        <x:v>Yardi</x:v>
      </x:c>
      <x:c r="K158" s="19" t="str">
        <x:v>12/22/2025 7:03pm</x:v>
      </x:c>
      <x:c r="L158" s="19"/>
      <x:c r="M158" s="19" t="str">
        <x:v>needs_address_review</x:v>
      </x:c>
      <x:c r="N158" s="19"/>
      <x:c r="O158" s="19"/>
      <x:c r="P158" s="19"/>
      <x:c r="Q158" s="19"/>
      <x:c r="R158" s="19"/>
      <x:c r="S158" s="19" t="str">
        <x:v>208090 2700 SALADO ST TEXAN THE -WEST CAMPUS score=0.643 | 548327 2700 GRACY FARMS LN STUDIO DOMAIN APTS score=0.485 | 972639 2700 E HOWARD LN THE CANTARRA APARTMENTS score=0.400</x:v>
      </x:c>
      <x:c r="T158" s="19"/>
      <x:c r="U158" s="19" t="str">
        <x:v>Externally reported by PESP; not independently traced to controlling owner in this crosswalk</x:v>
      </x:c>
      <x:c r="V158" s="19" t="str">
        <x:v>Do not sum raw rows; portfolio/campus overlaps, phases, redevelopment, duplicates, and owner-date conflicts require review</x:v>
      </x:c>
      <x:c r="W158" s="19" t="str">
        <x:v>https://pestakeholder.org/reports/private-equity-multi-family-housing-tracker/</x:v>
      </x:c>
    </x:row>
    <x:row r="159" ht="24" hidden="0" customHeight="1">
      <x:c r="A159" s="19" t="str">
        <x:v>PESP-TX-0229</x:v>
      </x:c>
      <x:c r="B159" s="19" t="str">
        <x:v>TX-SoCo on the Lake-222</x:v>
      </x:c>
      <x:c r="C159" s="19" t="str">
        <x:v>SoCo on the Lake</x:v>
      </x:c>
      <x:c r="D159" s="19" t="str">
        <x:v>222 East Riverside Drive</x:v>
      </x:c>
      <x:c r="E159" s="19" t="str">
        <x:v>Austin</x:v>
      </x:c>
      <x:c r="F159" s="19" t="str">
        <x:v>78704</x:v>
      </x:c>
      <x:c r="G159" s="23" t="n">
        <x:v>100</x:v>
      </x:c>
      <x:c r="H159" s="19" t="str">
        <x:v>CWS Capital Partners</x:v>
      </x:c>
      <x:c r="I159" s="19" t="str">
        <x:v>2006.0</x:v>
      </x:c>
      <x:c r="J159" s="19" t="str">
        <x:v>Yardi</x:v>
      </x:c>
      <x:c r="K159" s="19" t="str">
        <x:v>12/22/2025 7:01pm</x:v>
      </x:c>
      <x:c r="L159" s="19" t="str">
        <x:v>TCAD:499181</x:v>
      </x:c>
      <x:c r="M159" s="19" t="str">
        <x:v>travis_exact_normalized</x:v>
      </x:c>
      <x:c r="N159" s="19" t="str">
        <x:v>CWS RIVERSIDE SQUARE LP</x:v>
      </x:c>
      <x:c r="O159" s="19" t="str">
        <x:v>SOCO ON THE LAKE (RIVERSIDE SQUARE)</x:v>
      </x:c>
      <x:c r="P159" s="19"/>
      <x:c r="Q159" s="19" t="str">
        <x:v>True</x:v>
      </x:c>
      <x:c r="R159" s="19" t="str">
        <x:v>True</x:v>
      </x:c>
      <x:c r="S159" s="19"/>
      <x:c r="T159" s="19"/>
      <x:c r="U159" s="19" t="str">
        <x:v>Externally reported by PESP; not independently traced to controlling owner in this crosswalk</x:v>
      </x:c>
      <x:c r="V159" s="19" t="str">
        <x:v>Do not sum raw rows; portfolio/campus overlaps, phases, redevelopment, duplicates, and owner-date conflicts require review</x:v>
      </x:c>
      <x:c r="W159" s="19" t="str">
        <x:v>https://pestakeholder.org/reports/private-equity-multi-family-housing-tracker/</x:v>
      </x:c>
    </x:row>
    <x:row r="160" ht="24" hidden="0" customHeight="1">
      <x:c r="A160" s="19" t="str">
        <x:v>PESP-TX-0230</x:v>
      </x:c>
      <x:c r="B160" s="19" t="str">
        <x:v>TX-Alexan Waterloo-700</x:v>
      </x:c>
      <x:c r="C160" s="19" t="str">
        <x:v>Alexan Waterloo</x:v>
      </x:c>
      <x:c r="D160" s="19" t="str">
        <x:v>700 E 11th St</x:v>
      </x:c>
      <x:c r="E160" s="19" t="str">
        <x:v>Austin</x:v>
      </x:c>
      <x:c r="F160" s="19"/>
      <x:c r="G160" s="23" t="n">
        <x:v>272</x:v>
      </x:c>
      <x:c r="H160" s="19" t="str">
        <x:v>Crow Holdgins</x:v>
      </x:c>
      <x:c r="I160" s="19"/>
      <x:c r="J160" s="19" t="str">
        <x:v>CoStar</x:v>
      </x:c>
      <x:c r="K160" s="19" t="str">
        <x:v>12/22/2025 7:00pm</x:v>
      </x:c>
      <x:c r="L160" s="19" t="str">
        <x:v>TCAD:909700</x:v>
      </x:c>
      <x:c r="M160" s="19" t="str">
        <x:v>travis_exact_normalized</x:v>
      </x:c>
      <x:c r="N160" s="19" t="str">
        <x:v>CH MF BTH II/AUSTIN WALLER</x:v>
      </x:c>
      <x:c r="O160" s="19" t="str">
        <x:v>ALEXAN WATERLOO</x:v>
      </x:c>
      <x:c r="P160" s="19"/>
      <x:c r="Q160" s="19" t="str">
        <x:v>True</x:v>
      </x:c>
      <x:c r="R160" s="19" t="str">
        <x:v>False</x:v>
      </x:c>
      <x:c r="S160" s="19"/>
      <x:c r="T160" s="19" t="str">
        <x:v> Shared account TCAD:909700: Alexan Waterloo; 272.0 units; Trammell Crow Residential | Alexan Waterloo; 272.0 units; Crow Holdgins</x:v>
      </x:c>
      <x:c r="U160" s="19" t="str">
        <x:v>Externally reported by PESP; not independently traced to controlling owner in this crosswalk</x:v>
      </x:c>
      <x:c r="V160" s="19" t="str">
        <x:v>Do not sum raw rows; portfolio/campus overlaps, phases, redevelopment, duplicates, and owner-date conflicts require review</x:v>
      </x:c>
      <x:c r="W160" s="19" t="str">
        <x:v>https://pestakeholder.org/reports/private-equity-multi-family-housing-tracker/</x:v>
      </x:c>
    </x:row>
    <x:row r="161" ht="24" hidden="0" customHeight="1">
      <x:c r="A161" s="19" t="str">
        <x:v>PESP-TX-0231</x:v>
      </x:c>
      <x:c r="B161" s="19" t="str">
        <x:v>TX-Alexan Garza Ranch-4009</x:v>
      </x:c>
      <x:c r="C161" s="19" t="str">
        <x:v>Alexan Garza Ranch</x:v>
      </x:c>
      <x:c r="D161" s="19" t="str">
        <x:v>4009 Sabio Dr</x:v>
      </x:c>
      <x:c r="E161" s="19" t="str">
        <x:v>Austin</x:v>
      </x:c>
      <x:c r="F161" s="19"/>
      <x:c r="G161" s="23" t="n">
        <x:v>370</x:v>
      </x:c>
      <x:c r="H161" s="19" t="str">
        <x:v>Crow Holdgins</x:v>
      </x:c>
      <x:c r="I161" s="19"/>
      <x:c r="J161" s="19" t="str">
        <x:v>CoStar</x:v>
      </x:c>
      <x:c r="K161" s="19" t="str">
        <x:v>12/22/2025 7:00pm</x:v>
      </x:c>
      <x:c r="L161" s="19" t="str">
        <x:v>TCAD:889261</x:v>
      </x:c>
      <x:c r="M161" s="19" t="str">
        <x:v>travis_exact_normalized</x:v>
      </x:c>
      <x:c r="N161" s="19" t="str">
        <x:v>AGR APARTMENTS LLC</x:v>
      </x:c>
      <x:c r="O161" s="19" t="str">
        <x:v>ALEXAN GARZA RANCH</x:v>
      </x:c>
      <x:c r="P161" s="19"/>
      <x:c r="Q161" s="19" t="str">
        <x:v>True</x:v>
      </x:c>
      <x:c r="R161" s="19" t="str">
        <x:v>True</x:v>
      </x:c>
      <x:c r="S161" s="19"/>
      <x:c r="T161" s="19"/>
      <x:c r="U161" s="19" t="str">
        <x:v>Externally reported by PESP; not independently traced to controlling owner in this crosswalk</x:v>
      </x:c>
      <x:c r="V161" s="19" t="str">
        <x:v>Do not sum raw rows; portfolio/campus overlaps, phases, redevelopment, duplicates, and owner-date conflicts require review</x:v>
      </x:c>
      <x:c r="W161" s="19" t="str">
        <x:v>https://pestakeholder.org/reports/private-equity-multi-family-housing-tracker/</x:v>
      </x:c>
    </x:row>
    <x:row r="162" ht="24" hidden="0" customHeight="1">
      <x:c r="A162" s="19" t="str">
        <x:v>PESP-TX-0232</x:v>
      </x:c>
      <x:c r="B162" s="19" t="str">
        <x:v>TX-Sedona Springs-4201</x:v>
      </x:c>
      <x:c r="C162" s="19" t="str">
        <x:v>Sedona Springs</x:v>
      </x:c>
      <x:c r="D162" s="19" t="str">
        <x:v>4201 Monterey Oaks Blvd</x:v>
      </x:c>
      <x:c r="E162" s="19" t="str">
        <x:v>Austin</x:v>
      </x:c>
      <x:c r="F162" s="19" t="str">
        <x:v>78749</x:v>
      </x:c>
      <x:c r="G162" s="23" t="n">
        <x:v>396</x:v>
      </x:c>
      <x:c r="H162" s="19" t="str">
        <x:v>Northland Investment Corporation</x:v>
      </x:c>
      <x:c r="I162" s="19" t="str">
        <x:v>2008.0</x:v>
      </x:c>
      <x:c r="J162" s="19" t="str">
        <x:v>Yardi</x:v>
      </x:c>
      <x:c r="K162" s="19" t="str">
        <x:v>12/22/2025 7:00pm</x:v>
      </x:c>
      <x:c r="L162" s="19" t="str">
        <x:v>TCAD:372192</x:v>
      </x:c>
      <x:c r="M162" s="19" t="str">
        <x:v>travis_exact_normalized</x:v>
      </x:c>
      <x:c r="N162" s="19" t="str">
        <x:v>NORTHLAND SEDONA SPRINGS LLC</x:v>
      </x:c>
      <x:c r="O162" s="19" t="str">
        <x:v>SEDONA SPRINGS</x:v>
      </x:c>
      <x:c r="P162" s="19"/>
      <x:c r="Q162" s="19" t="str">
        <x:v>True</x:v>
      </x:c>
      <x:c r="R162" s="19" t="str">
        <x:v>True</x:v>
      </x:c>
      <x:c r="S162" s="19"/>
      <x:c r="T162" s="19"/>
      <x:c r="U162" s="19" t="str">
        <x:v>Externally reported by PESP; not independently traced to controlling owner in this crosswalk</x:v>
      </x:c>
      <x:c r="V162" s="19" t="str">
        <x:v>Do not sum raw rows; portfolio/campus overlaps, phases, redevelopment, duplicates, and owner-date conflicts require review</x:v>
      </x:c>
      <x:c r="W162" s="19" t="str">
        <x:v>https://pestakeholder.org/reports/private-equity-multi-family-housing-tracker/</x:v>
      </x:c>
    </x:row>
    <x:row r="163" ht="24" hidden="0" customHeight="1">
      <x:c r="A163" s="19" t="str">
        <x:v>PESP-TX-0233</x:v>
      </x:c>
      <x:c r="B163" s="19" t="str">
        <x:v>TX-River Stone Ranch-5701</x:v>
      </x:c>
      <x:c r="C163" s="19" t="str">
        <x:v>River Stone Ranch</x:v>
      </x:c>
      <x:c r="D163" s="19" t="str">
        <x:v>5701 South Mo Pac Expwy</x:v>
      </x:c>
      <x:c r="E163" s="19" t="str">
        <x:v>Austin</x:v>
      </x:c>
      <x:c r="F163" s="19" t="str">
        <x:v>78749</x:v>
      </x:c>
      <x:c r="G163" s="23" t="n">
        <x:v>448</x:v>
      </x:c>
      <x:c r="H163" s="19" t="str">
        <x:v>Northland Investment Corporation</x:v>
      </x:c>
      <x:c r="I163" s="19" t="str">
        <x:v>2008.0</x:v>
      </x:c>
      <x:c r="J163" s="19" t="str">
        <x:v>Yardi</x:v>
      </x:c>
      <x:c r="K163" s="19" t="str">
        <x:v>12/22/2025 7:00pm</x:v>
      </x:c>
      <x:c r="L163" s="19" t="str">
        <x:v>TCAD:314369</x:v>
      </x:c>
      <x:c r="M163" s="19" t="str">
        <x:v>travis_exact_normalized</x:v>
      </x:c>
      <x:c r="N163" s="19" t="str">
        <x:v>NORTHLAND RIVER STONE RANCH LLC</x:v>
      </x:c>
      <x:c r="O163" s="19" t="str">
        <x:v>RIVER STONE RANCH</x:v>
      </x:c>
      <x:c r="P163" s="19"/>
      <x:c r="Q163" s="19" t="str">
        <x:v>True</x:v>
      </x:c>
      <x:c r="R163" s="19" t="str">
        <x:v>True</x:v>
      </x:c>
      <x:c r="S163" s="19"/>
      <x:c r="T163" s="19"/>
      <x:c r="U163" s="19" t="str">
        <x:v>Externally reported by PESP; not independently traced to controlling owner in this crosswalk</x:v>
      </x:c>
      <x:c r="V163" s="19" t="str">
        <x:v>Do not sum raw rows; portfolio/campus overlaps, phases, redevelopment, duplicates, and owner-date conflicts require review</x:v>
      </x:c>
      <x:c r="W163" s="19" t="str">
        <x:v>https://pestakeholder.org/reports/private-equity-multi-family-housing-tracker/</x:v>
      </x:c>
    </x:row>
    <x:row r="164" ht="24" hidden="0" customHeight="1">
      <x:c r="A164" s="19" t="str">
        <x:v>PESP-TX-0234</x:v>
      </x:c>
      <x:c r="B164" s="19" t="str">
        <x:v>TX-Santal, The-7624</x:v>
      </x:c>
      <x:c r="C164" s="19" t="str">
        <x:v>Santal, The</x:v>
      </x:c>
      <x:c r="D164" s="19" t="str">
        <x:v>7624 Tecoma Circle</x:v>
      </x:c>
      <x:c r="E164" s="19" t="str">
        <x:v>Austin</x:v>
      </x:c>
      <x:c r="F164" s="19" t="str">
        <x:v>78735</x:v>
      </x:c>
      <x:c r="G164" s="23" t="n">
        <x:v>448</x:v>
      </x:c>
      <x:c r="H164" s="19" t="str">
        <x:v>Berkshire Residential Investments</x:v>
      </x:c>
      <x:c r="I164" s="19" t="str">
        <x:v>2021.0</x:v>
      </x:c>
      <x:c r="J164" s="19" t="str">
        <x:v>Yardi</x:v>
      </x:c>
      <x:c r="K164" s="19" t="str">
        <x:v>12/22/2025 7:00pm</x:v>
      </x:c>
      <x:c r="L164" s="19" t="str">
        <x:v>TCAD:852270</x:v>
      </x:c>
      <x:c r="M164" s="19" t="str">
        <x:v>travis_exact_normalized</x:v>
      </x:c>
      <x:c r="N164" s="19" t="str">
        <x:v>BMIR SANTAL L L C</x:v>
      </x:c>
      <x:c r="O164" s="19" t="str">
        <x:v>SANTAL I&amp;II APTS</x:v>
      </x:c>
      <x:c r="P164" s="19"/>
      <x:c r="Q164" s="19" t="str">
        <x:v>False</x:v>
      </x:c>
      <x:c r="R164" s="19" t="str">
        <x:v>True</x:v>
      </x:c>
      <x:c r="S164" s="19"/>
      <x:c r="T164" s="19"/>
      <x:c r="U164" s="19" t="str">
        <x:v>Externally reported by PESP; not independently traced to controlling owner in this crosswalk</x:v>
      </x:c>
      <x:c r="V164" s="19" t="str">
        <x:v>Do not sum raw rows; portfolio/campus overlaps, phases, redevelopment, duplicates, and owner-date conflicts require review</x:v>
      </x:c>
      <x:c r="W164" s="19" t="str">
        <x:v>https://pestakeholder.org/reports/private-equity-multi-family-housing-tracker/</x:v>
      </x:c>
    </x:row>
    <x:row r="165" ht="24" hidden="0" customHeight="1">
      <x:c r="A165" s="19" t="str">
        <x:v>PESP-TX-0235</x:v>
      </x:c>
      <x:c r="B165" s="19" t="str">
        <x:v>TX-Saratoga Ridge-6307</x:v>
      </x:c>
      <x:c r="C165" s="19" t="str">
        <x:v>Saratoga Ridge</x:v>
      </x:c>
      <x:c r="D165" s="19" t="str">
        <x:v>6307 Bluff Springs Road</x:v>
      </x:c>
      <x:c r="E165" s="19" t="str">
        <x:v>Austin</x:v>
      </x:c>
      <x:c r="F165" s="19" t="str">
        <x:v>78744</x:v>
      </x:c>
      <x:c r="G165" s="23" t="n">
        <x:v>229</x:v>
      </x:c>
      <x:c r="H165" s="19" t="str">
        <x:v>Knightvest Capital</x:v>
      </x:c>
      <x:c r="I165" s="19" t="str">
        <x:v>2015.0</x:v>
      </x:c>
      <x:c r="J165" s="19" t="str">
        <x:v>Yardi</x:v>
      </x:c>
      <x:c r="K165" s="19" t="str">
        <x:v>12/22/2025 7:00pm</x:v>
      </x:c>
      <x:c r="L165" s="19" t="str">
        <x:v>TCAD:336623</x:v>
      </x:c>
      <x:c r="M165" s="19" t="str">
        <x:v>travis_exact_normalized</x:v>
      </x:c>
      <x:c r="N165" s="19" t="str">
        <x:v>TMIF III SARATOGA RIDGE LP</x:v>
      </x:c>
      <x:c r="O165" s="19" t="str">
        <x:v>SARATOGA RIDGE</x:v>
      </x:c>
      <x:c r="P165" s="19"/>
      <x:c r="Q165" s="19" t="str">
        <x:v>True</x:v>
      </x:c>
      <x:c r="R165" s="19" t="str">
        <x:v>True</x:v>
      </x:c>
      <x:c r="S165" s="19"/>
      <x:c r="T165" s="19"/>
      <x:c r="U165" s="19" t="str">
        <x:v>Externally reported by PESP; not independently traced to controlling owner in this crosswalk</x:v>
      </x:c>
      <x:c r="V165" s="19" t="str">
        <x:v>Do not sum raw rows; portfolio/campus overlaps, phases, redevelopment, duplicates, and owner-date conflicts require review</x:v>
      </x:c>
      <x:c r="W165" s="19" t="str">
        <x:v>https://pestakeholder.org/reports/private-equity-multi-family-housing-tracker/</x:v>
      </x:c>
    </x:row>
    <x:row r="166" ht="24" hidden="0" customHeight="1">
      <x:c r="A166" s="19" t="str">
        <x:v>PESP-TX-0236</x:v>
      </x:c>
      <x:c r="B166" s="19" t="str">
        <x:v>TX-Milan-1720</x:v>
      </x:c>
      <x:c r="C166" s="19" t="str">
        <x:v>Milan</x:v>
      </x:c>
      <x:c r="D166" s="19" t="str">
        <x:v>1720 Wells Branch Pkwy</x:v>
      </x:c>
      <x:c r="E166" s="19" t="str">
        <x:v>Austin</x:v>
      </x:c>
      <x:c r="F166" s="19" t="str">
        <x:v>78728</x:v>
      </x:c>
      <x:c r="G166" s="23" t="n">
        <x:v>276</x:v>
      </x:c>
      <x:c r="H166" s="19" t="str">
        <x:v>Knightvest Capital</x:v>
      </x:c>
      <x:c r="I166" s="19" t="str">
        <x:v>2015.0</x:v>
      </x:c>
      <x:c r="J166" s="19" t="str">
        <x:v>Yardi</x:v>
      </x:c>
      <x:c r="K166" s="19" t="str">
        <x:v>12/22/2025 7:00pm</x:v>
      </x:c>
      <x:c r="L166" s="19" t="str">
        <x:v>TCAD:273914</x:v>
      </x:c>
      <x:c r="M166" s="19" t="str">
        <x:v>travis_exact_normalized</x:v>
      </x:c>
      <x:c r="N166" s="19" t="str">
        <x:v>KNIGHTVEST MILAN APARTMENTS, LLC</x:v>
      </x:c>
      <x:c r="O166" s="19" t="str">
        <x:v>MILAN</x:v>
      </x:c>
      <x:c r="P166" s="19"/>
      <x:c r="Q166" s="19" t="str">
        <x:v>False</x:v>
      </x:c>
      <x:c r="R166" s="19" t="str">
        <x:v>True</x:v>
      </x:c>
      <x:c r="S166" s="19"/>
      <x:c r="T166" s="19"/>
      <x:c r="U166" s="19" t="str">
        <x:v>Externally reported by PESP; not independently traced to controlling owner in this crosswalk</x:v>
      </x:c>
      <x:c r="V166" s="19" t="str">
        <x:v>Do not sum raw rows; portfolio/campus overlaps, phases, redevelopment, duplicates, and owner-date conflicts require review</x:v>
      </x:c>
      <x:c r="W166" s="19" t="str">
        <x:v>https://pestakeholder.org/reports/private-equity-multi-family-housing-tracker/</x:v>
      </x:c>
    </x:row>
    <x:row r="167" ht="24" hidden="0" customHeight="1">
      <x:c r="A167" s="19" t="str">
        <x:v>PESP-TX-0237</x:v>
      </x:c>
      <x:c r="B167" s="19" t="str">
        <x:v>TX-700 River-700</x:v>
      </x:c>
      <x:c r="C167" s="19" t="str">
        <x:v>700 River</x:v>
      </x:c>
      <x:c r="D167" s="19" t="str">
        <x:v>700 River St</x:v>
      </x:c>
      <x:c r="E167" s="19" t="str">
        <x:v>Austin</x:v>
      </x:c>
      <x:c r="F167" s="19" t="str">
        <x:v>78701</x:v>
      </x:c>
      <x:c r="G167" s="23" t="n">
        <x:v>377</x:v>
      </x:c>
      <x:c r="H167" s="19" t="str">
        <x:v>Trammell Crow Residential</x:v>
      </x:c>
      <x:c r="I167" s="19"/>
      <x:c r="J167" s="19" t="str">
        <x:v>CoStar</x:v>
      </x:c>
      <x:c r="K167" s="19" t="str">
        <x:v>12/22/2025 7:00pm</x:v>
      </x:c>
      <x:c r="L167" s="19" t="str">
        <x:v>TCAD:190882</x:v>
      </x:c>
      <x:c r="M167" s="19" t="str">
        <x:v>travis_exact_normalized</x:v>
      </x:c>
      <x:c r="N167" s="19" t="str">
        <x:v>RIVER &amp; RAINEY VENTURE LLC</x:v>
      </x:c>
      <x:c r="O167" s="19" t="str">
        <x:v>700 RIVER</x:v>
      </x:c>
      <x:c r="P167" s="19"/>
      <x:c r="Q167" s="19" t="str">
        <x:v>True</x:v>
      </x:c>
      <x:c r="R167" s="19" t="str">
        <x:v>False</x:v>
      </x:c>
      <x:c r="S167" s="19"/>
      <x:c r="T167" s="19"/>
      <x:c r="U167" s="19" t="str">
        <x:v>Externally reported by PESP; not independently traced to controlling owner in this crosswalk</x:v>
      </x:c>
      <x:c r="V167" s="19" t="str">
        <x:v>Do not sum raw rows; portfolio/campus overlaps, phases, redevelopment, duplicates, and owner-date conflicts require review</x:v>
      </x:c>
      <x:c r="W167" s="19" t="str">
        <x:v>https://pestakeholder.org/reports/private-equity-multi-family-housing-tracker/</x:v>
      </x:c>
    </x:row>
    <x:row r="168" ht="24" hidden="0" customHeight="1">
      <x:c r="A168" s="19" t="str">
        <x:v>PESP-TX-0238</x:v>
      </x:c>
      <x:c r="B168" s="19" t="str">
        <x:v>TX-26 West-600</x:v>
      </x:c>
      <x:c r="C168" s="19" t="str">
        <x:v>26 West</x:v>
      </x:c>
      <x:c r="D168" s="19" t="str">
        <x:v>600 West 26th Street</x:v>
      </x:c>
      <x:c r="E168" s="19" t="str">
        <x:v>Austin</x:v>
      </x:c>
      <x:c r="F168" s="19" t="str">
        <x:v>78705</x:v>
      </x:c>
      <x:c r="G168" s="23" t="n">
        <x:v>367</x:v>
      </x:c>
      <x:c r="H168" s="19" t="str">
        <x:v>Blackstone (LivCor)</x:v>
      </x:c>
      <x:c r="I168" s="19" t="str">
        <x:v>2011.0</x:v>
      </x:c>
      <x:c r="J168" s="19" t="str">
        <x:v>Yardi</x:v>
      </x:c>
      <x:c r="K168" s="19" t="str">
        <x:v>12/22/2025 7:02pm</x:v>
      </x:c>
      <x:c r="L168" s="19" t="str">
        <x:v>TCAD:208170</x:v>
      </x:c>
      <x:c r="M168" s="19" t="str">
        <x:v>travis_exact_normalized</x:v>
      </x:c>
      <x:c r="N168" s="19" t="str">
        <x:v>ACC OP (26 WEST) LLC</x:v>
      </x:c>
      <x:c r="O168" s="19" t="str">
        <x:v>26 WEST (JEFFERSON 26 )</x:v>
      </x:c>
      <x:c r="P168" s="19"/>
      <x:c r="Q168" s="19" t="str">
        <x:v>True</x:v>
      </x:c>
      <x:c r="R168" s="19" t="str">
        <x:v>True</x:v>
      </x:c>
      <x:c r="S168" s="19"/>
      <x:c r="T168" s="19"/>
      <x:c r="U168" s="19" t="str">
        <x:v>Externally reported by PESP; not independently traced to controlling owner in this crosswalk</x:v>
      </x:c>
      <x:c r="V168" s="19" t="str">
        <x:v>Do not sum raw rows; portfolio/campus overlaps, phases, redevelopment, duplicates, and owner-date conflicts require review</x:v>
      </x:c>
      <x:c r="W168" s="19" t="str">
        <x:v>https://pestakeholder.org/reports/private-equity-multi-family-housing-tracker/</x:v>
      </x:c>
    </x:row>
    <x:row r="169" ht="24" hidden="0" customHeight="1">
      <x:c r="A169" s="19" t="str">
        <x:v>PESP-TX-0239</x:v>
      </x:c>
      <x:c r="B169" s="19" t="str">
        <x:v>TX-ArrowWood at RIATA-12370</x:v>
      </x:c>
      <x:c r="C169" s="19" t="str">
        <x:v>ArrowWood at RIATA</x:v>
      </x:c>
      <x:c r="D169" s="19" t="str">
        <x:v>12370 Alameda Trace Circle</x:v>
      </x:c>
      <x:c r="E169" s="19" t="str">
        <x:v>Austin</x:v>
      </x:c>
      <x:c r="F169" s="19" t="str">
        <x:v>78727</x:v>
      </x:c>
      <x:c r="G169" s="23" t="n">
        <x:v>300</x:v>
      </x:c>
      <x:c r="H169" s="19" t="str">
        <x:v>Blackstone (LivCor)</x:v>
      </x:c>
      <x:c r="I169" s="19" t="str">
        <x:v>2017.0</x:v>
      </x:c>
      <x:c r="J169" s="19" t="str">
        <x:v>Yardi</x:v>
      </x:c>
      <x:c r="K169" s="19" t="str">
        <x:v>12/22/2025 7:02pm</x:v>
      </x:c>
      <x:c r="L169" s="19" t="str">
        <x:v>TCAD:427439</x:v>
      </x:c>
      <x:c r="M169" s="19" t="str">
        <x:v>travis_exact_normalized</x:v>
      </x:c>
      <x:c r="N169" s="19" t="str">
        <x:v>BPP ALPHABET MF RIATA LP</x:v>
      </x:c>
      <x:c r="O169" s="19" t="str">
        <x:v>RIATA ARROWWOOD</x:v>
      </x:c>
      <x:c r="P169" s="19"/>
      <x:c r="Q169" s="19" t="str">
        <x:v>True</x:v>
      </x:c>
      <x:c r="R169" s="19" t="str">
        <x:v>True</x:v>
      </x:c>
      <x:c r="S169" s="19"/>
      <x:c r="T169" s="19" t="str">
        <x:v> RIATA campus overlap: source Riata total 2,047 overlaps named component villages, including reported 1,218 units in components. Do not add campus and component rows.</x:v>
      </x:c>
      <x:c r="U169" s="19" t="str">
        <x:v>Externally reported by PESP; not independently traced to controlling owner in this crosswalk</x:v>
      </x:c>
      <x:c r="V169" s="19" t="str">
        <x:v>Do not sum raw rows; portfolio/campus overlaps, phases, redevelopment, duplicates, and owner-date conflicts require review</x:v>
      </x:c>
      <x:c r="W169" s="19" t="str">
        <x:v>https://pestakeholder.org/reports/private-equity-multi-family-housing-tracker/</x:v>
      </x:c>
    </x:row>
    <x:row r="170" ht="48" hidden="0" customHeight="1">
      <x:c r="A170" s="19" t="str">
        <x:v>PESP-TX-0240</x:v>
      </x:c>
      <x:c r="B170" s="19" t="str">
        <x:v>TX-Villages at the Domain-11011</x:v>
      </x:c>
      <x:c r="C170" s="19" t="str">
        <x:v>Villages at the Domain</x:v>
      </x:c>
      <x:c r="D170" s="19" t="str">
        <x:v>11011 Domain Drive</x:v>
      </x:c>
      <x:c r="E170" s="19" t="str">
        <x:v>Austin</x:v>
      </x:c>
      <x:c r="F170" s="19" t="str">
        <x:v>78758</x:v>
      </x:c>
      <x:c r="G170" s="23" t="n">
        <x:v>438</x:v>
      </x:c>
      <x:c r="H170" s="19" t="str">
        <x:v>LaSalle Investment Management</x:v>
      </x:c>
      <x:c r="I170" s="19" t="str">
        <x:v>2012.0</x:v>
      </x:c>
      <x:c r="J170" s="19" t="str">
        <x:v>Yardi</x:v>
      </x:c>
      <x:c r="K170" s="19" t="str">
        <x:v>12/22/2025 7:02pm</x:v>
      </x:c>
      <x:c r="L170" s="19"/>
      <x:c r="M170" s="19" t="str">
        <x:v>needs_address_review</x:v>
      </x:c>
      <x:c r="N170" s="19"/>
      <x:c r="O170" s="19"/>
      <x:c r="P170" s="19"/>
      <x:c r="Q170" s="19"/>
      <x:c r="R170" s="19"/>
      <x:c r="S170" s="19" t="str">
        <x:v>821211 11011 1/2 FOUR POINTS DR CARDINAL POINT (TAX CREDIT) score=0.615</x:v>
      </x:c>
      <x:c r="T170" s="19"/>
      <x:c r="U170" s="19" t="str">
        <x:v>Externally reported by PESP; not independently traced to controlling owner in this crosswalk</x:v>
      </x:c>
      <x:c r="V170" s="19" t="str">
        <x:v>Do not sum raw rows; portfolio/campus overlaps, phases, redevelopment, duplicates, and owner-date conflicts require review</x:v>
      </x:c>
      <x:c r="W170" s="19" t="str">
        <x:v>https://pestakeholder.org/reports/private-equity-multi-family-housing-tracker/</x:v>
      </x:c>
    </x:row>
    <x:row r="171" ht="24" hidden="0" customHeight="1">
      <x:c r="A171" s="19" t="str">
        <x:v>PESP-TX-0241</x:v>
      </x:c>
      <x:c r="B171" s="19" t="str">
        <x:v>TX-Groves South Lamar-3607</x:v>
      </x:c>
      <x:c r="C171" s="19" t="str">
        <x:v>Groves South Lamar</x:v>
      </x:c>
      <x:c r="D171" s="19" t="str">
        <x:v>3607 South Lamar Blvd</x:v>
      </x:c>
      <x:c r="E171" s="19" t="str">
        <x:v>Austin</x:v>
      </x:c>
      <x:c r="F171" s="19" t="str">
        <x:v>78704</x:v>
      </x:c>
      <x:c r="G171" s="23" t="n">
        <x:v>307</x:v>
      </x:c>
      <x:c r="H171" s="19" t="str">
        <x:v>LaSalle Investment Management</x:v>
      </x:c>
      <x:c r="I171" s="19" t="str">
        <x:v>2018.0</x:v>
      </x:c>
      <x:c r="J171" s="19" t="str">
        <x:v>Yardi</x:v>
      </x:c>
      <x:c r="K171" s="19" t="str">
        <x:v>12/22/2025 7:02pm</x:v>
      </x:c>
      <x:c r="L171" s="19" t="str">
        <x:v>TCAD:306056</x:v>
      </x:c>
      <x:c r="M171" s="19" t="str">
        <x:v>travis_exact_normalized</x:v>
      </x:c>
      <x:c r="N171" s="19" t="str">
        <x:v>GROVES SOUTH LAMAR LLC</x:v>
      </x:c>
      <x:c r="O171" s="19" t="str">
        <x:v>GROVES SOUTH LAMAR</x:v>
      </x:c>
      <x:c r="P171" s="19"/>
      <x:c r="Q171" s="19" t="str">
        <x:v>True</x:v>
      </x:c>
      <x:c r="R171" s="19" t="str">
        <x:v>True</x:v>
      </x:c>
      <x:c r="S171" s="19"/>
      <x:c r="T171" s="19"/>
      <x:c r="U171" s="19" t="str">
        <x:v>Externally reported by PESP; not independently traced to controlling owner in this crosswalk</x:v>
      </x:c>
      <x:c r="V171" s="19" t="str">
        <x:v>Do not sum raw rows; portfolio/campus overlaps, phases, redevelopment, duplicates, and owner-date conflicts require review</x:v>
      </x:c>
      <x:c r="W171" s="19" t="str">
        <x:v>https://pestakeholder.org/reports/private-equity-multi-family-housing-tracker/</x:v>
      </x:c>
    </x:row>
    <x:row r="172" ht="60" hidden="0" customHeight="1">
      <x:c r="A172" s="19" t="str">
        <x:v>PESP-TX-0242</x:v>
      </x:c>
      <x:c r="B172" s="19" t="str">
        <x:v>TX-Decker Lake-6200</x:v>
      </x:c>
      <x:c r="C172" s="19" t="str">
        <x:v>Decker Lake</x:v>
      </x:c>
      <x:c r="D172" s="19" t="str">
        <x:v>6200 Blue Bluff Road</x:v>
      </x:c>
      <x:c r="E172" s="19" t="str">
        <x:v>Austin</x:v>
      </x:c>
      <x:c r="F172" s="19" t="str">
        <x:v>78724</x:v>
      </x:c>
      <x:c r="G172" s="23" t="n">
        <x:v>274</x:v>
      </x:c>
      <x:c r="H172" s="19" t="str">
        <x:v>Lincoln Avenue Capital</x:v>
      </x:c>
      <x:c r="I172" s="19"/>
      <x:c r="J172" s="19" t="str">
        <x:v>Yardi</x:v>
      </x:c>
      <x:c r="K172" s="19" t="str">
        <x:v>12/22/2025 7:02pm</x:v>
      </x:c>
      <x:c r="L172" s="19"/>
      <x:c r="M172" s="19" t="str">
        <x:v>needs_address_review</x:v>
      </x:c>
      <x:c r="N172" s="19"/>
      <x:c r="O172" s="19"/>
      <x:c r="P172" s="19"/>
      <x:c r="Q172" s="19"/>
      <x:c r="R172" s="19"/>
      <x:c r="S172" s="19" t="str">
        <x:v>545893 6200 LOYOLA LN PARK PLACE AT LOYOLA (TC) score=0.500 | 113605 6200 DIAMOND HEAD CIR  score=0.410</x:v>
      </x:c>
      <x:c r="T172" s="19"/>
      <x:c r="U172" s="19" t="str">
        <x:v>Externally reported by PESP; not independently traced to controlling owner in this crosswalk</x:v>
      </x:c>
      <x:c r="V172" s="19" t="str">
        <x:v>Do not sum raw rows; portfolio/campus overlaps, phases, redevelopment, duplicates, and owner-date conflicts require review</x:v>
      </x:c>
      <x:c r="W172" s="19" t="str">
        <x:v>https://pestakeholder.org/reports/private-equity-multi-family-housing-tracker/</x:v>
      </x:c>
    </x:row>
    <x:row r="173" ht="24" hidden="0" customHeight="1">
      <x:c r="A173" s="19" t="str">
        <x:v>PESP-TX-0243</x:v>
      </x:c>
      <x:c r="B173" s="19" t="str">
        <x:v>TX-Paseo at Bee Cave by Cortland-12531</x:v>
      </x:c>
      <x:c r="C173" s="19" t="str">
        <x:v>Paseo at Bee Cave by Cortland</x:v>
      </x:c>
      <x:c r="D173" s="19" t="str">
        <x:v>12531 West State Highway 71</x:v>
      </x:c>
      <x:c r="E173" s="19" t="str">
        <x:v>Austin</x:v>
      </x:c>
      <x:c r="F173" s="19" t="str">
        <x:v>78738</x:v>
      </x:c>
      <x:c r="G173" s="23" t="n">
        <x:v>293</x:v>
      </x:c>
      <x:c r="H173" s="19" t="str">
        <x:v>Cortland</x:v>
      </x:c>
      <x:c r="I173" s="19" t="str">
        <x:v>2017.0</x:v>
      </x:c>
      <x:c r="J173" s="19" t="str">
        <x:v>Yardi</x:v>
      </x:c>
      <x:c r="K173" s="19" t="str">
        <x:v>12/22/2025 11:52am</x:v>
      </x:c>
      <x:c r="L173" s="19"/>
      <x:c r="M173" s="19" t="str">
        <x:v>unmatched</x:v>
      </x:c>
      <x:c r="N173" s="19"/>
      <x:c r="O173" s="19"/>
      <x:c r="P173" s="19"/>
      <x:c r="Q173" s="19"/>
      <x:c r="R173" s="19"/>
      <x:c r="S173" s="19"/>
      <x:c r="T173" s="19"/>
      <x:c r="U173" s="19" t="str">
        <x:v>Externally reported by PESP; not independently traced to controlling owner in this crosswalk</x:v>
      </x:c>
      <x:c r="V173" s="19" t="str">
        <x:v>Do not sum raw rows; portfolio/campus overlaps, phases, redevelopment, duplicates, and owner-date conflicts require review</x:v>
      </x:c>
      <x:c r="W173" s="19" t="str">
        <x:v>https://pestakeholder.org/reports/private-equity-multi-family-housing-tracker/</x:v>
      </x:c>
    </x:row>
    <x:row r="174" ht="24" hidden="0" customHeight="1">
      <x:c r="A174" s="19" t="str">
        <x:v>PESP-TX-0244</x:v>
      </x:c>
      <x:c r="B174" s="19" t="str">
        <x:v>TX-Alexan Braker Pointe-10801</x:v>
      </x:c>
      <x:c r="C174" s="19" t="str">
        <x:v>Alexan Braker Pointe</x:v>
      </x:c>
      <x:c r="D174" s="19" t="str">
        <x:v>10801 N Mopac Expy</x:v>
      </x:c>
      <x:c r="E174" s="19" t="str">
        <x:v>Austin</x:v>
      </x:c>
      <x:c r="F174" s="19"/>
      <x:c r="G174" s="23" t="n">
        <x:v>314</x:v>
      </x:c>
      <x:c r="H174" s="19" t="str">
        <x:v>Crow Holdgins</x:v>
      </x:c>
      <x:c r="I174" s="19"/>
      <x:c r="J174" s="19" t="str">
        <x:v>CoStar</x:v>
      </x:c>
      <x:c r="K174" s="19" t="str">
        <x:v>12/22/2025 11:52am</x:v>
      </x:c>
      <x:c r="L174" s="19" t="str">
        <x:v>TCAD:934176</x:v>
      </x:c>
      <x:c r="M174" s="19" t="str">
        <x:v>travis_exact_normalized</x:v>
      </x:c>
      <x:c r="N174" s="19" t="str">
        <x:v>CH MF BTH II/AUSTIN DOMAIN LP</x:v>
      </x:c>
      <x:c r="O174" s="19" t="str">
        <x:v>ALEXAN BRAKER POINTE</x:v>
      </x:c>
      <x:c r="P174" s="19"/>
      <x:c r="Q174" s="19" t="str">
        <x:v>True</x:v>
      </x:c>
      <x:c r="R174" s="19" t="str">
        <x:v>True</x:v>
      </x:c>
      <x:c r="S174" s="19"/>
      <x:c r="T174" s="19"/>
      <x:c r="U174" s="19" t="str">
        <x:v>Externally reported by PESP; not independently traced to controlling owner in this crosswalk</x:v>
      </x:c>
      <x:c r="V174" s="19" t="str">
        <x:v>Do not sum raw rows; portfolio/campus overlaps, phases, redevelopment, duplicates, and owner-date conflicts require review</x:v>
      </x:c>
      <x:c r="W174" s="19" t="str">
        <x:v>https://pestakeholder.org/reports/private-equity-multi-family-housing-tracker/</x:v>
      </x:c>
    </x:row>
    <x:row r="175" ht="24" hidden="0" customHeight="1">
      <x:c r="A175" s="19" t="str">
        <x:v>PESP-TX-0245</x:v>
      </x:c>
      <x:c r="B175" s="19" t="str">
        <x:v>TX-Marquis at Caprock Canyon, The-4411</x:v>
      </x:c>
      <x:c r="C175" s="19" t="str">
        <x:v>Marquis at Caprock Canyon, The</x:v>
      </x:c>
      <x:c r="D175" s="19" t="str">
        <x:v>4411 Spicewood Springs Road</x:v>
      </x:c>
      <x:c r="E175" s="19" t="str">
        <x:v>Austin</x:v>
      </x:c>
      <x:c r="F175" s="19" t="str">
        <x:v>78759</x:v>
      </x:c>
      <x:c r="G175" s="23" t="n">
        <x:v>336</x:v>
      </x:c>
      <x:c r="H175" s="19" t="str">
        <x:v>CWS Capital Partners</x:v>
      </x:c>
      <x:c r="I175" s="19" t="str">
        <x:v>2000.0</x:v>
      </x:c>
      <x:c r="J175" s="19" t="str">
        <x:v>Yardi</x:v>
      </x:c>
      <x:c r="K175" s="19" t="str">
        <x:v>12/22/2025 7:00pm</x:v>
      </x:c>
      <x:c r="L175" s="19" t="str">
        <x:v>TCAD:142617</x:v>
      </x:c>
      <x:c r="M175" s="19" t="str">
        <x:v>travis_exact_normalized</x:v>
      </x:c>
      <x:c r="N175" s="19" t="str">
        <x:v>CWS CAPROCK BRIDGE L P</x:v>
      </x:c>
      <x:c r="O175" s="19" t="str">
        <x:v>MARQUIS CAPROCK CANYON</x:v>
      </x:c>
      <x:c r="P175" s="19"/>
      <x:c r="Q175" s="19" t="str">
        <x:v>True</x:v>
      </x:c>
      <x:c r="R175" s="19" t="str">
        <x:v>True</x:v>
      </x:c>
      <x:c r="S175" s="19"/>
      <x:c r="T175" s="19"/>
      <x:c r="U175" s="19" t="str">
        <x:v>Externally reported by PESP; not independently traced to controlling owner in this crosswalk</x:v>
      </x:c>
      <x:c r="V175" s="19" t="str">
        <x:v>Do not sum raw rows; portfolio/campus overlaps, phases, redevelopment, duplicates, and owner-date conflicts require review</x:v>
      </x:c>
      <x:c r="W175" s="19" t="str">
        <x:v>https://pestakeholder.org/reports/private-equity-multi-family-housing-tracker/</x:v>
      </x:c>
    </x:row>
    <x:row r="176" ht="24" hidden="0" customHeight="1">
      <x:c r="A176" s="19" t="str">
        <x:v>PESP-TX-0246</x:v>
      </x:c>
      <x:c r="B176" s="19" t="str">
        <x:v>TX-Austin Midtown-2819</x:v>
      </x:c>
      <x:c r="C176" s="19" t="str">
        <x:v>Austin Midtown</x:v>
      </x:c>
      <x:c r="D176" s="19" t="str">
        <x:v>2819 Foster Lane</x:v>
      </x:c>
      <x:c r="E176" s="19" t="str">
        <x:v>Austin</x:v>
      </x:c>
      <x:c r="F176" s="19" t="str">
        <x:v>78757</x:v>
      </x:c>
      <x:c r="G176" s="23" t="n">
        <x:v>276</x:v>
      </x:c>
      <x:c r="H176" s="19" t="str">
        <x:v>CWS Capital Partners</x:v>
      </x:c>
      <x:c r="I176" s="19" t="str">
        <x:v>2011.0</x:v>
      </x:c>
      <x:c r="J176" s="19" t="str">
        <x:v>Yardi</x:v>
      </x:c>
      <x:c r="K176" s="19" t="str">
        <x:v>12/22/2025 7:00pm</x:v>
      </x:c>
      <x:c r="L176" s="19" t="str">
        <x:v>TCAD:242303</x:v>
      </x:c>
      <x:c r="M176" s="19" t="str">
        <x:v>travis_exact_normalized</x:v>
      </x:c>
      <x:c r="N176" s="19" t="str">
        <x:v>CWS ALLANDALE-MCKINNEY LP &amp; SANTA ANA PROPERTIES LLC &amp;</x:v>
      </x:c>
      <x:c r="O176" s="19" t="str">
        <x:v>AUSTIN MIDTOWN</x:v>
      </x:c>
      <x:c r="P176" s="19"/>
      <x:c r="Q176" s="19" t="str">
        <x:v>True</x:v>
      </x:c>
      <x:c r="R176" s="19" t="str">
        <x:v>True</x:v>
      </x:c>
      <x:c r="S176" s="19"/>
      <x:c r="T176" s="19"/>
      <x:c r="U176" s="19" t="str">
        <x:v>Externally reported by PESP; not independently traced to controlling owner in this crosswalk</x:v>
      </x:c>
      <x:c r="V176" s="19" t="str">
        <x:v>Do not sum raw rows; portfolio/campus overlaps, phases, redevelopment, duplicates, and owner-date conflicts require review</x:v>
      </x:c>
      <x:c r="W176" s="19" t="str">
        <x:v>https://pestakeholder.org/reports/private-equity-multi-family-housing-tracker/</x:v>
      </x:c>
    </x:row>
    <x:row r="177" ht="24" hidden="0" customHeight="1">
      <x:c r="A177" s="19" t="str">
        <x:v>PESP-TX-0247</x:v>
      </x:c>
      <x:c r="B177" s="19" t="str">
        <x:v>TX-Marquis at Barton Trails-5417</x:v>
      </x:c>
      <x:c r="C177" s="19" t="str">
        <x:v>Marquis at Barton Trails</x:v>
      </x:c>
      <x:c r="D177" s="19" t="str">
        <x:v>5417 South MoPac Expwy</x:v>
      </x:c>
      <x:c r="E177" s="19" t="str">
        <x:v>Austin</x:v>
      </x:c>
      <x:c r="F177" s="19" t="str">
        <x:v>78749</x:v>
      </x:c>
      <x:c r="G177" s="23" t="n">
        <x:v>307</x:v>
      </x:c>
      <x:c r="H177" s="19" t="str">
        <x:v>CWS Capital Partners</x:v>
      </x:c>
      <x:c r="I177" s="19" t="str">
        <x:v>2012.0</x:v>
      </x:c>
      <x:c r="J177" s="19" t="str">
        <x:v>Yardi</x:v>
      </x:c>
      <x:c r="K177" s="19" t="str">
        <x:v>12/22/2025 7:00pm</x:v>
      </x:c>
      <x:c r="L177" s="19" t="str">
        <x:v>TCAD:311346</x:v>
      </x:c>
      <x:c r="M177" s="19" t="str">
        <x:v>travis_exact_normalized</x:v>
      </x:c>
      <x:c r="N177" s="19" t="str">
        <x:v>MARQUIS BARTON TRAILS LLC ETAL</x:v>
      </x:c>
      <x:c r="O177" s="19" t="str">
        <x:v>MARQUIS AT BARTON TRAILS</x:v>
      </x:c>
      <x:c r="P177" s="19"/>
      <x:c r="Q177" s="19" t="str">
        <x:v>True</x:v>
      </x:c>
      <x:c r="R177" s="19" t="str">
        <x:v>True</x:v>
      </x:c>
      <x:c r="S177" s="19"/>
      <x:c r="T177" s="19"/>
      <x:c r="U177" s="19" t="str">
        <x:v>Externally reported by PESP; not independently traced to controlling owner in this crosswalk</x:v>
      </x:c>
      <x:c r="V177" s="19" t="str">
        <x:v>Do not sum raw rows; portfolio/campus overlaps, phases, redevelopment, duplicates, and owner-date conflicts require review</x:v>
      </x:c>
      <x:c r="W177" s="19" t="str">
        <x:v>https://pestakeholder.org/reports/private-equity-multi-family-housing-tracker/</x:v>
      </x:c>
    </x:row>
    <x:row r="178" ht="24" hidden="0" customHeight="1">
      <x:c r="A178" s="19" t="str">
        <x:v>PESP-TX-0248</x:v>
      </x:c>
      <x:c r="B178" s="19" t="str">
        <x:v>TX-Avery, The-15222</x:v>
      </x:c>
      <x:c r="C178" s="19" t="str">
        <x:v>Avery, The</x:v>
      </x:c>
      <x:c r="D178" s="19" t="str">
        <x:v>15222 FM 620 North</x:v>
      </x:c>
      <x:c r="E178" s="19" t="str">
        <x:v>Austin</x:v>
      </x:c>
      <x:c r="F178" s="19" t="str">
        <x:v>78717</x:v>
      </x:c>
      <x:c r="G178" s="23" t="n">
        <x:v>258</x:v>
      </x:c>
      <x:c r="H178" s="19" t="str">
        <x:v>CWS Capital Partners</x:v>
      </x:c>
      <x:c r="I178" s="19"/>
      <x:c r="J178" s="19" t="str">
        <x:v>Yardi</x:v>
      </x:c>
      <x:c r="K178" s="19" t="str">
        <x:v>12/22/2025 7:00pm</x:v>
      </x:c>
      <x:c r="L178" s="19"/>
      <x:c r="M178" s="19" t="str">
        <x:v>unmatched</x:v>
      </x:c>
      <x:c r="N178" s="19"/>
      <x:c r="O178" s="19"/>
      <x:c r="P178" s="19"/>
      <x:c r="Q178" s="19"/>
      <x:c r="R178" s="19"/>
      <x:c r="S178" s="19"/>
      <x:c r="T178" s="19"/>
      <x:c r="U178" s="19" t="str">
        <x:v>Externally reported by PESP; not independently traced to controlling owner in this crosswalk</x:v>
      </x:c>
      <x:c r="V178" s="19" t="str">
        <x:v>Do not sum raw rows; portfolio/campus overlaps, phases, redevelopment, duplicates, and owner-date conflicts require review</x:v>
      </x:c>
      <x:c r="W178" s="19" t="str">
        <x:v>https://pestakeholder.org/reports/private-equity-multi-family-housing-tracker/</x:v>
      </x:c>
    </x:row>
    <x:row r="179" ht="24" hidden="0" customHeight="1">
      <x:c r="A179" s="19" t="str">
        <x:v>PESP-TX-0249</x:v>
      </x:c>
      <x:c r="B179" s="19" t="str">
        <x:v>TX-Muse at SoCo-1007</x:v>
      </x:c>
      <x:c r="C179" s="19" t="str">
        <x:v>Muse at SoCo</x:v>
      </x:c>
      <x:c r="D179" s="19" t="str">
        <x:v>1007 South Congress Avenue</x:v>
      </x:c>
      <x:c r="E179" s="19" t="str">
        <x:v>Austin</x:v>
      </x:c>
      <x:c r="F179" s="19" t="str">
        <x:v>78704</x:v>
      </x:c>
      <x:c r="G179" s="23" t="n">
        <x:v>217</x:v>
      </x:c>
      <x:c r="H179" s="19" t="str">
        <x:v>Invesco Real Estate</x:v>
      </x:c>
      <x:c r="I179" s="19" t="str">
        <x:v>2021.0</x:v>
      </x:c>
      <x:c r="J179" s="19" t="str">
        <x:v>Yardi</x:v>
      </x:c>
      <x:c r="K179" s="19" t="str">
        <x:v>12/22/2025 11:52am</x:v>
      </x:c>
      <x:c r="L179" s="19" t="str">
        <x:v>TCAD:932408</x:v>
      </x:c>
      <x:c r="M179" s="19" t="str">
        <x:v>travis_exact_normalized</x:v>
      </x:c>
      <x:c r="N179" s="19" t="str">
        <x:v>MUSIC LANE 1007 OWNER LP</x:v>
      </x:c>
      <x:c r="O179" s="19" t="str">
        <x:v>Mint House</x:v>
      </x:c>
      <x:c r="P179" s="19"/>
      <x:c r="Q179" s="19" t="str">
        <x:v>True</x:v>
      </x:c>
      <x:c r="R179" s="19" t="str">
        <x:v>True</x:v>
      </x:c>
      <x:c r="S179" s="19"/>
      <x:c r="T179" s="19"/>
      <x:c r="U179" s="19" t="str">
        <x:v>Externally reported by PESP; not independently traced to controlling owner in this crosswalk</x:v>
      </x:c>
      <x:c r="V179" s="19" t="str">
        <x:v>Do not sum raw rows; portfolio/campus overlaps, phases, redevelopment, duplicates, and owner-date conflicts require review</x:v>
      </x:c>
      <x:c r="W179" s="19" t="str">
        <x:v>https://pestakeholder.org/reports/private-equity-multi-family-housing-tracker/</x:v>
      </x:c>
    </x:row>
    <x:row r="180" ht="24" hidden="0" customHeight="1">
      <x:c r="A180" s="19" t="str">
        <x:v>PESP-TX-0250</x:v>
      </x:c>
      <x:c r="B180" s="19" t="str">
        <x:v>TX-Westerly 360-2500</x:v>
      </x:c>
      <x:c r="C180" s="19" t="str">
        <x:v>Westerly 360</x:v>
      </x:c>
      <x:c r="D180" s="19" t="str">
        <x:v>2500 Walsh Tarlton Lane</x:v>
      </x:c>
      <x:c r="E180" s="19" t="str">
        <x:v>Austin</x:v>
      </x:c>
      <x:c r="F180" s="19" t="str">
        <x:v>78746</x:v>
      </x:c>
      <x:c r="G180" s="23" t="n">
        <x:v>189</x:v>
      </x:c>
      <x:c r="H180" s="19" t="str">
        <x:v>CWS Capital Partners</x:v>
      </x:c>
      <x:c r="I180" s="19" t="str">
        <x:v>2020.0</x:v>
      </x:c>
      <x:c r="J180" s="19" t="str">
        <x:v>Yardi</x:v>
      </x:c>
      <x:c r="K180" s="19" t="str">
        <x:v>12/22/2025 7:02pm</x:v>
      </x:c>
      <x:c r="L180" s="19" t="str">
        <x:v>TCAD:865008</x:v>
      </x:c>
      <x:c r="M180" s="19" t="str">
        <x:v>travis_exact_normalized</x:v>
      </x:c>
      <x:c r="N180" s="19" t="str">
        <x:v>CWS BRIARCLIFF VOT SHOAL LP ETAL</x:v>
      </x:c>
      <x:c r="O180" s="19" t="str">
        <x:v>WESTERLY 360 APTS</x:v>
      </x:c>
      <x:c r="P180" s="19"/>
      <x:c r="Q180" s="19" t="str">
        <x:v>True</x:v>
      </x:c>
      <x:c r="R180" s="19" t="str">
        <x:v>True</x:v>
      </x:c>
      <x:c r="S180" s="19"/>
      <x:c r="T180" s="19"/>
      <x:c r="U180" s="19" t="str">
        <x:v>Externally reported by PESP; not independently traced to controlling owner in this crosswalk</x:v>
      </x:c>
      <x:c r="V180" s="19" t="str">
        <x:v>Do not sum raw rows; portfolio/campus overlaps, phases, redevelopment, duplicates, and owner-date conflicts require review</x:v>
      </x:c>
      <x:c r="W180" s="19" t="str">
        <x:v>https://pestakeholder.org/reports/private-equity-multi-family-housing-tracker/</x:v>
      </x:c>
    </x:row>
    <x:row r="181" ht="24" hidden="0" customHeight="1">
      <x:c r="A181" s="19" t="str">
        <x:v>PESP-TX-0251</x:v>
      </x:c>
      <x:c r="B181" s="19" t="str">
        <x:v>TX-Windsor Republic Place-5708</x:v>
      </x:c>
      <x:c r="C181" s="19" t="str">
        <x:v>Windsor Republic Place</x:v>
      </x:c>
      <x:c r="D181" s="19" t="str">
        <x:v>5708 West Parmer Lane</x:v>
      </x:c>
      <x:c r="E181" s="19" t="str">
        <x:v>Austin</x:v>
      </x:c>
      <x:c r="F181" s="19" t="str">
        <x:v>78727</x:v>
      </x:c>
      <x:c r="G181" s="23" t="n">
        <x:v>290</x:v>
      </x:c>
      <x:c r="H181" s="19" t="str">
        <x:v>GID</x:v>
      </x:c>
      <x:c r="I181" s="19" t="str">
        <x:v>2018.0</x:v>
      </x:c>
      <x:c r="J181" s="19" t="str">
        <x:v>Yardi</x:v>
      </x:c>
      <x:c r="K181" s="19" t="str">
        <x:v>12/22/2025 7:02pm</x:v>
      </x:c>
      <x:c r="L181" s="19" t="str">
        <x:v>TCAD:820453</x:v>
      </x:c>
      <x:c r="M181" s="19" t="str">
        <x:v>travis_exact_normalized</x:v>
      </x:c>
      <x:c r="N181" s="19" t="str">
        <x:v>IMP REPUBLIC PLACE LLC</x:v>
      </x:c>
      <x:c r="O181" s="19" t="str">
        <x:v>WINDSOR REPUBLIC PLACE APTS</x:v>
      </x:c>
      <x:c r="P181" s="19"/>
      <x:c r="Q181" s="19" t="str">
        <x:v>True</x:v>
      </x:c>
      <x:c r="R181" s="19" t="str">
        <x:v>True</x:v>
      </x:c>
      <x:c r="S181" s="19"/>
      <x:c r="T181" s="19"/>
      <x:c r="U181" s="19" t="str">
        <x:v>Externally reported by PESP; not independently traced to controlling owner in this crosswalk</x:v>
      </x:c>
      <x:c r="V181" s="19" t="str">
        <x:v>Do not sum raw rows; portfolio/campus overlaps, phases, redevelopment, duplicates, and owner-date conflicts require review</x:v>
      </x:c>
      <x:c r="W181" s="19" t="str">
        <x:v>https://pestakeholder.org/reports/private-equity-multi-family-housing-tracker/</x:v>
      </x:c>
    </x:row>
    <x:row r="182" ht="24" hidden="0" customHeight="1">
      <x:c r="A182" s="19" t="str">
        <x:v>PESP-TX-0252</x:v>
      </x:c>
      <x:c r="B182" s="19" t="str">
        <x:v>TX-Windsor Lantana Hills-6601</x:v>
      </x:c>
      <x:c r="C182" s="19" t="str">
        <x:v>Windsor Lantana Hills</x:v>
      </x:c>
      <x:c r="D182" s="19" t="str">
        <x:v>6601 Rialto Blvd</x:v>
      </x:c>
      <x:c r="E182" s="19" t="str">
        <x:v>Austin</x:v>
      </x:c>
      <x:c r="F182" s="19" t="str">
        <x:v>78735</x:v>
      </x:c>
      <x:c r="G182" s="23" t="n">
        <x:v>300</x:v>
      </x:c>
      <x:c r="H182" s="19" t="str">
        <x:v>GID</x:v>
      </x:c>
      <x:c r="I182" s="19" t="str">
        <x:v>2018.0</x:v>
      </x:c>
      <x:c r="J182" s="19" t="str">
        <x:v>Yardi</x:v>
      </x:c>
      <x:c r="K182" s="19" t="str">
        <x:v>12/22/2025 7:02pm</x:v>
      </x:c>
      <x:c r="L182" s="19" t="str">
        <x:v>TCAD:865132</x:v>
      </x:c>
      <x:c r="M182" s="19" t="str">
        <x:v>travis_exact_normalized</x:v>
      </x:c>
      <x:c r="N182" s="19" t="str">
        <x:v>CH REALTY VII-THC MF</x:v>
      </x:c>
      <x:c r="O182" s="19" t="str">
        <x:v>WINDSOR LANTANA HILLS</x:v>
      </x:c>
      <x:c r="P182" s="19"/>
      <x:c r="Q182" s="19" t="str">
        <x:v>True</x:v>
      </x:c>
      <x:c r="R182" s="19" t="str">
        <x:v>True</x:v>
      </x:c>
      <x:c r="S182" s="19"/>
      <x:c r="T182" s="19"/>
      <x:c r="U182" s="19" t="str">
        <x:v>Externally reported by PESP; not independently traced to controlling owner in this crosswalk</x:v>
      </x:c>
      <x:c r="V182" s="19" t="str">
        <x:v>Do not sum raw rows; portfolio/campus overlaps, phases, redevelopment, duplicates, and owner-date conflicts require review</x:v>
      </x:c>
      <x:c r="W182" s="19" t="str">
        <x:v>https://pestakeholder.org/reports/private-equity-multi-family-housing-tracker/</x:v>
      </x:c>
    </x:row>
    <x:row r="183" ht="24" hidden="0" customHeight="1">
      <x:c r="A183" s="19" t="str">
        <x:v>PESP-TX-0253</x:v>
      </x:c>
      <x:c r="B183" s="19" t="str">
        <x:v>TX-Overture Domain-3100</x:v>
      </x:c>
      <x:c r="C183" s="19" t="str">
        <x:v>Overture Domain</x:v>
      </x:c>
      <x:c r="D183" s="19" t="str">
        <x:v>3100 Kramer Lane</x:v>
      </x:c>
      <x:c r="E183" s="19" t="str">
        <x:v>Austin</x:v>
      </x:c>
      <x:c r="F183" s="19" t="str">
        <x:v>78758</x:v>
      </x:c>
      <x:c r="G183" s="23" t="n">
        <x:v>189</x:v>
      </x:c>
      <x:c r="H183" s="19" t="str">
        <x:v>cortland</x:v>
      </x:c>
      <x:c r="I183" s="19"/>
      <x:c r="J183" s="19" t="str">
        <x:v>Yardi</x:v>
      </x:c>
      <x:c r="K183" s="19" t="str">
        <x:v>12/22/2025 7:00pm</x:v>
      </x:c>
      <x:c r="L183" s="19" t="str">
        <x:v>TCAD:865353</x:v>
      </x:c>
      <x:c r="M183" s="19" t="str">
        <x:v>travis_exact_normalized</x:v>
      </x:c>
      <x:c r="N183" s="19" t="str">
        <x:v>CRP-GREP OVERTURE DOMAIN OWNER LP</x:v>
      </x:c>
      <x:c r="O183" s="19" t="str">
        <x:v>OVERTURE DOMAIN</x:v>
      </x:c>
      <x:c r="P183" s="19"/>
      <x:c r="Q183" s="19" t="str">
        <x:v>True</x:v>
      </x:c>
      <x:c r="R183" s="19" t="str">
        <x:v>True</x:v>
      </x:c>
      <x:c r="S183" s="19"/>
      <x:c r="T183" s="19" t="str">
        <x:v> Shared account TCAD:865353: Overture Domain; 189.0 units; cortland | Overture Domain; 189.0 units; Greystar Real Estate Partners</x:v>
      </x:c>
      <x:c r="U183" s="19" t="str">
        <x:v>Externally reported by PESP; not independently traced to controlling owner in this crosswalk</x:v>
      </x:c>
      <x:c r="V183" s="19" t="str">
        <x:v>Do not sum raw rows; portfolio/campus overlaps, phases, redevelopment, duplicates, and owner-date conflicts require review</x:v>
      </x:c>
      <x:c r="W183" s="19" t="str">
        <x:v>https://pestakeholder.org/reports/private-equity-multi-family-housing-tracker/</x:v>
      </x:c>
    </x:row>
    <x:row r="184" ht="36" hidden="0" customHeight="1">
      <x:c r="A184" s="19" t="str">
        <x:v>PESP-TX-0254</x:v>
      </x:c>
      <x:c r="B184" s="19" t="str">
        <x:v>TX-Cortland Bluff Springs-7330</x:v>
      </x:c>
      <x:c r="C184" s="19" t="str">
        <x:v>Cortland Bluff Springs</x:v>
      </x:c>
      <x:c r="D184" s="19" t="str">
        <x:v>7330 Bluff Springs Blvd</x:v>
      </x:c>
      <x:c r="E184" s="19" t="str">
        <x:v>Austin</x:v>
      </x:c>
      <x:c r="F184" s="19" t="str">
        <x:v>78744</x:v>
      </x:c>
      <x:c r="G184" s="23" t="n">
        <x:v>346</x:v>
      </x:c>
      <x:c r="H184" s="19" t="str">
        <x:v>Cortland</x:v>
      </x:c>
      <x:c r="I184" s="19" t="str">
        <x:v>2022.0</x:v>
      </x:c>
      <x:c r="J184" s="19" t="str">
        <x:v>Yardi</x:v>
      </x:c>
      <x:c r="K184" s="19" t="str">
        <x:v>12/22/2025 11:52am</x:v>
      </x:c>
      <x:c r="L184" s="19"/>
      <x:c r="M184" s="19" t="str">
        <x:v>needs_address_review</x:v>
      </x:c>
      <x:c r="N184" s="19"/>
      <x:c r="O184" s="19"/>
      <x:c r="P184" s="19"/>
      <x:c r="Q184" s="19"/>
      <x:c r="R184" s="19"/>
      <x:c r="S184" s="19" t="str">
        <x:v>850362 7330 BLUFF SPRINGS RD CONCORD score=0.909</x:v>
      </x:c>
      <x:c r="T184" s="19"/>
      <x:c r="U184" s="19" t="str">
        <x:v>Externally reported by PESP; not independently traced to controlling owner in this crosswalk</x:v>
      </x:c>
      <x:c r="V184" s="19" t="str">
        <x:v>Do not sum raw rows; portfolio/campus overlaps, phases, redevelopment, duplicates, and owner-date conflicts require review</x:v>
      </x:c>
      <x:c r="W184" s="19" t="str">
        <x:v>https://pestakeholder.org/reports/private-equity-multi-family-housing-tracker/</x:v>
      </x:c>
    </x:row>
    <x:row r="185" ht="24" hidden="0" customHeight="1">
      <x:c r="A185" s="19" t="str">
        <x:v>PESP-TX-0255</x:v>
      </x:c>
      <x:c r="B185" s="19" t="str">
        <x:v>TX-Villas on Rio-2111</x:v>
      </x:c>
      <x:c r="C185" s="19" t="str">
        <x:v>Villas on Rio</x:v>
      </x:c>
      <x:c r="D185" s="19" t="str">
        <x:v>2111 Rio Grande Street</x:v>
      </x:c>
      <x:c r="E185" s="19" t="str">
        <x:v>Austin</x:v>
      </x:c>
      <x:c r="F185" s="19" t="str">
        <x:v>78705</x:v>
      </x:c>
      <x:c r="G185" s="23" t="n">
        <x:v>292</x:v>
      </x:c>
      <x:c r="H185" s="19" t="str">
        <x:v>Blue Vista Capital Management</x:v>
      </x:c>
      <x:c r="I185" s="19" t="str">
        <x:v>2021.0</x:v>
      </x:c>
      <x:c r="J185" s="19" t="str">
        <x:v>Yardi</x:v>
      </x:c>
      <x:c r="K185" s="19" t="str">
        <x:v>12/22/2025 7:03pm</x:v>
      </x:c>
      <x:c r="L185" s="19" t="str">
        <x:v>TCAD:203712</x:v>
      </x:c>
      <x:c r="M185" s="19" t="str">
        <x:v>travis_exact_normalized</x:v>
      </x:c>
      <x:c r="N185" s="19" t="str">
        <x:v>BVK AUSTIN PROPERTY OWNER LLC</x:v>
      </x:c>
      <x:c r="O185" s="19" t="str">
        <x:v>VILLAS ON RIO</x:v>
      </x:c>
      <x:c r="P185" s="19"/>
      <x:c r="Q185" s="19" t="str">
        <x:v>True</x:v>
      </x:c>
      <x:c r="R185" s="19" t="str">
        <x:v>False</x:v>
      </x:c>
      <x:c r="S185" s="19"/>
      <x:c r="T185" s="19"/>
      <x:c r="U185" s="19" t="str">
        <x:v>Externally reported by PESP; not independently traced to controlling owner in this crosswalk</x:v>
      </x:c>
      <x:c r="V185" s="19" t="str">
        <x:v>Do not sum raw rows; portfolio/campus overlaps, phases, redevelopment, duplicates, and owner-date conflicts require review</x:v>
      </x:c>
      <x:c r="W185" s="19" t="str">
        <x:v>https://pestakeholder.org/reports/private-equity-multi-family-housing-tracker/</x:v>
      </x:c>
    </x:row>
    <x:row r="186" ht="24" hidden="0" customHeight="1">
      <x:c r="A186" s="19" t="str">
        <x:v>PESP-TX-0256</x:v>
      </x:c>
      <x:c r="B186" s="19" t="str">
        <x:v>TX-Monarch, The-801</x:v>
      </x:c>
      <x:c r="C186" s="19" t="str">
        <x:v>Monarch, The</x:v>
      </x:c>
      <x:c r="D186" s="19" t="str">
        <x:v>801 West 5th Street</x:v>
      </x:c>
      <x:c r="E186" s="19" t="str">
        <x:v>Austin</x:v>
      </x:c>
      <x:c r="F186" s="19" t="str">
        <x:v>78703</x:v>
      </x:c>
      <x:c r="G186" s="23" t="n">
        <x:v>305</x:v>
      </x:c>
      <x:c r="H186" s="19" t="str">
        <x:v>GID</x:v>
      </x:c>
      <x:c r="I186" s="19" t="str">
        <x:v>2011.0</x:v>
      </x:c>
      <x:c r="J186" s="19" t="str">
        <x:v>Yardi</x:v>
      </x:c>
      <x:c r="K186" s="19" t="str">
        <x:v>12/22/2025 7:02pm</x:v>
      </x:c>
      <x:c r="L186" s="19" t="str">
        <x:v>TCAD:772660</x:v>
      </x:c>
      <x:c r="M186" s="19" t="str">
        <x:v>travis_exact_normalized</x:v>
      </x:c>
      <x:c r="N186" s="19" t="str">
        <x:v>MONARCH BY WINDSOR LLC</x:v>
      </x:c>
      <x:c r="O186" s="19" t="str">
        <x:v>MONARCH BY WINDSOR (MONARCH APARTMENTS)</x:v>
      </x:c>
      <x:c r="P186" s="19"/>
      <x:c r="Q186" s="19" t="str">
        <x:v>True</x:v>
      </x:c>
      <x:c r="R186" s="19" t="str">
        <x:v>False</x:v>
      </x:c>
      <x:c r="S186" s="19"/>
      <x:c r="T186" s="19"/>
      <x:c r="U186" s="19" t="str">
        <x:v>Externally reported by PESP; not independently traced to controlling owner in this crosswalk</x:v>
      </x:c>
      <x:c r="V186" s="19" t="str">
        <x:v>Do not sum raw rows; portfolio/campus overlaps, phases, redevelopment, duplicates, and owner-date conflicts require review</x:v>
      </x:c>
      <x:c r="W186" s="19" t="str">
        <x:v>https://pestakeholder.org/reports/private-equity-multi-family-housing-tracker/</x:v>
      </x:c>
    </x:row>
    <x:row r="187" ht="24" hidden="0" customHeight="1">
      <x:c r="A187" s="19" t="str">
        <x:v>PESP-TX-0257</x:v>
      </x:c>
      <x:c r="B187" s="19" t="str">
        <x:v>TX-704, The-3401</x:v>
      </x:c>
      <x:c r="C187" s="19" t="str">
        <x:v>704, The</x:v>
      </x:c>
      <x:c r="D187" s="19" t="str">
        <x:v>3401 South Lamar Blvd</x:v>
      </x:c>
      <x:c r="E187" s="19" t="str">
        <x:v>Austin</x:v>
      </x:c>
      <x:c r="F187" s="19" t="str">
        <x:v>78704</x:v>
      </x:c>
      <x:c r="G187" s="23" t="n">
        <x:v>378</x:v>
      </x:c>
      <x:c r="H187" s="19" t="str">
        <x:v>CWS Capital Partners</x:v>
      </x:c>
      <x:c r="I187" s="19" t="str">
        <x:v>2015.0</x:v>
      </x:c>
      <x:c r="J187" s="19" t="str">
        <x:v>Yardi</x:v>
      </x:c>
      <x:c r="K187" s="19" t="str">
        <x:v>12/22/2025 7:02pm</x:v>
      </x:c>
      <x:c r="L187" s="19" t="str">
        <x:v>TCAD:305354</x:v>
      </x:c>
      <x:c r="M187" s="19" t="str">
        <x:v>travis_exact_normalized</x:v>
      </x:c>
      <x:c r="N187" s="19" t="str">
        <x:v>HLLC CWS 704 SPE LLC ETAL</x:v>
      </x:c>
      <x:c r="O187" s="19" t="str">
        <x:v>THE 704</x:v>
      </x:c>
      <x:c r="P187" s="19"/>
      <x:c r="Q187" s="19" t="str">
        <x:v>True</x:v>
      </x:c>
      <x:c r="R187" s="19" t="str">
        <x:v>True</x:v>
      </x:c>
      <x:c r="S187" s="19"/>
      <x:c r="T187" s="19"/>
      <x:c r="U187" s="19" t="str">
        <x:v>Externally reported by PESP; not independently traced to controlling owner in this crosswalk</x:v>
      </x:c>
      <x:c r="V187" s="19" t="str">
        <x:v>Do not sum raw rows; portfolio/campus overlaps, phases, redevelopment, duplicates, and owner-date conflicts require review</x:v>
      </x:c>
      <x:c r="W187" s="19" t="str">
        <x:v>https://pestakeholder.org/reports/private-equity-multi-family-housing-tracker/</x:v>
      </x:c>
    </x:row>
    <x:row r="188" ht="24" hidden="0" customHeight="1">
      <x:c r="A188" s="19" t="str">
        <x:v>PESP-TX-0258</x:v>
      </x:c>
      <x:c r="B188" s="19" t="str">
        <x:v>TX-Marq Uptown-3320</x:v>
      </x:c>
      <x:c r="C188" s="19" t="str">
        <x:v>Marq Uptown</x:v>
      </x:c>
      <x:c r="D188" s="19" t="str">
        <x:v>3320 Harmon Avenue</x:v>
      </x:c>
      <x:c r="E188" s="19" t="str">
        <x:v>Austin</x:v>
      </x:c>
      <x:c r="F188" s="19" t="str">
        <x:v>78705</x:v>
      </x:c>
      <x:c r="G188" s="23" t="n">
        <x:v>267</x:v>
      </x:c>
      <x:c r="H188" s="19" t="str">
        <x:v>CWS Capital Partners</x:v>
      </x:c>
      <x:c r="I188" s="19" t="str">
        <x:v>2017.0</x:v>
      </x:c>
      <x:c r="J188" s="19" t="str">
        <x:v>Yardi</x:v>
      </x:c>
      <x:c r="K188" s="19" t="str">
        <x:v>12/22/2025 7:02pm</x:v>
      </x:c>
      <x:c r="L188" s="19" t="str">
        <x:v>TCAD:771774</x:v>
      </x:c>
      <x:c r="M188" s="19" t="str">
        <x:v>travis_exact_normalized</x:v>
      </x:c>
      <x:c r="N188" s="19" t="str">
        <x:v>SFL UPTOWN LLC ETAL</x:v>
      </x:c>
      <x:c r="O188" s="19" t="str">
        <x:v>MARQ UPTOWN</x:v>
      </x:c>
      <x:c r="P188" s="19"/>
      <x:c r="Q188" s="19" t="str">
        <x:v>True</x:v>
      </x:c>
      <x:c r="R188" s="19" t="str">
        <x:v>True</x:v>
      </x:c>
      <x:c r="S188" s="19"/>
      <x:c r="T188" s="19"/>
      <x:c r="U188" s="19" t="str">
        <x:v>Externally reported by PESP; not independently traced to controlling owner in this crosswalk</x:v>
      </x:c>
      <x:c r="V188" s="19" t="str">
        <x:v>Do not sum raw rows; portfolio/campus overlaps, phases, redevelopment, duplicates, and owner-date conflicts require review</x:v>
      </x:c>
      <x:c r="W188" s="19" t="str">
        <x:v>https://pestakeholder.org/reports/private-equity-multi-family-housing-tracker/</x:v>
      </x:c>
    </x:row>
    <x:row r="189" ht="24" hidden="0" customHeight="1">
      <x:c r="A189" s="19" t="str">
        <x:v>PESP-TX-0259</x:v>
      </x:c>
      <x:c r="B189" s="19" t="str">
        <x:v>TX-44 South-4411</x:v>
      </x:c>
      <x:c r="C189" s="19" t="str">
        <x:v>44 South</x:v>
      </x:c>
      <x:c r="D189" s="19" t="str">
        <x:v>4411 S Congress Ave</x:v>
      </x:c>
      <x:c r="E189" s="19" t="str">
        <x:v>Austin</x:v>
      </x:c>
      <x:c r="F189" s="19"/>
      <x:c r="G189" s="23" t="n">
        <x:v>275</x:v>
      </x:c>
      <x:c r="H189" s="19" t="str">
        <x:v>CWS Capital Partners</x:v>
      </x:c>
      <x:c r="I189" s="19"/>
      <x:c r="J189" s="19" t="str">
        <x:v>CoStar</x:v>
      </x:c>
      <x:c r="K189" s="19" t="str">
        <x:v>12/22/2025 7:02pm</x:v>
      </x:c>
      <x:c r="L189" s="19" t="str">
        <x:v>TCAD:316384</x:v>
      </x:c>
      <x:c r="M189" s="19" t="str">
        <x:v>travis_exact_normalized</x:v>
      </x:c>
      <x:c r="N189" s="19" t="str">
        <x:v>TCHFC SOCO LAND LLC</x:v>
      </x:c>
      <x:c r="O189" s="19" t="str">
        <x:v>44 SOUTH</x:v>
      </x:c>
      <x:c r="P189" s="19" t="str">
        <x:v>XV</x:v>
      </x:c>
      <x:c r="Q189" s="19" t="str">
        <x:v>True</x:v>
      </x:c>
      <x:c r="R189" s="19" t="str">
        <x:v>True</x:v>
      </x:c>
      <x:c r="S189" s="19"/>
      <x:c r="T189" s="19"/>
      <x:c r="U189" s="19" t="str">
        <x:v>Externally reported by PESP; not independently traced to controlling owner in this crosswalk</x:v>
      </x:c>
      <x:c r="V189" s="19" t="str">
        <x:v>Do not sum raw rows; portfolio/campus overlaps, phases, redevelopment, duplicates, and owner-date conflicts require review</x:v>
      </x:c>
      <x:c r="W189" s="19" t="str">
        <x:v>https://pestakeholder.org/reports/private-equity-multi-family-housing-tracker/</x:v>
      </x:c>
    </x:row>
    <x:row r="190" ht="24" hidden="0" customHeight="1">
      <x:c r="A190" s="19" t="str">
        <x:v>PESP-TX-0260</x:v>
      </x:c>
      <x:c r="B190" s="19" t="str">
        <x:v>TX-Paradise Oaks-1500</x:v>
      </x:c>
      <x:c r="C190" s="19" t="str">
        <x:v>Paradise Oaks</x:v>
      </x:c>
      <x:c r="D190" s="19" t="str">
        <x:v>1500 Faro Drive</x:v>
      </x:c>
      <x:c r="E190" s="19" t="str">
        <x:v>Austin</x:v>
      </x:c>
      <x:c r="F190" s="19" t="str">
        <x:v>78741</x:v>
      </x:c>
      <x:c r="G190" s="23" t="n">
        <x:v>248</x:v>
      </x:c>
      <x:c r="H190" s="19" t="str">
        <x:v>Fairfield Residential</x:v>
      </x:c>
      <x:c r="I190" s="19" t="str">
        <x:v>2018.0</x:v>
      </x:c>
      <x:c r="J190" s="19" t="str">
        <x:v>Yardi</x:v>
      </x:c>
      <x:c r="K190" s="19" t="str">
        <x:v>12/22/2025 7:02pm</x:v>
      </x:c>
      <x:c r="L190" s="19" t="str">
        <x:v>TCAD:380088</x:v>
      </x:c>
      <x:c r="M190" s="19" t="str">
        <x:v>travis_exact_normalized</x:v>
      </x:c>
      <x:c r="N190" s="19" t="str">
        <x:v>FAIRFIELD PARADISE OAKS LP</x:v>
      </x:c>
      <x:c r="O190" s="19" t="str">
        <x:v>PARADISE OAKS APTS</x:v>
      </x:c>
      <x:c r="P190" s="19"/>
      <x:c r="Q190" s="19" t="str">
        <x:v>True</x:v>
      </x:c>
      <x:c r="R190" s="19" t="str">
        <x:v>True</x:v>
      </x:c>
      <x:c r="S190" s="19"/>
      <x:c r="T190" s="19"/>
      <x:c r="U190" s="19" t="str">
        <x:v>Externally reported by PESP; not independently traced to controlling owner in this crosswalk</x:v>
      </x:c>
      <x:c r="V190" s="19" t="str">
        <x:v>Do not sum raw rows; portfolio/campus overlaps, phases, redevelopment, duplicates, and owner-date conflicts require review</x:v>
      </x:c>
      <x:c r="W190" s="19" t="str">
        <x:v>https://pestakeholder.org/reports/private-equity-multi-family-housing-tracker/</x:v>
      </x:c>
    </x:row>
    <x:row r="191" ht="24" hidden="0" customHeight="1">
      <x:c r="A191" s="19" t="str">
        <x:v>PESP-TX-0261</x:v>
      </x:c>
      <x:c r="B191" s="19" t="str">
        <x:v>TX-Cala-211</x:v>
      </x:c>
      <x:c r="C191" s="19" t="str">
        <x:v>Cala</x:v>
      </x:c>
      <x:c r="D191" s="19" t="str">
        <x:v>211 Ralph Ablanedo Drive</x:v>
      </x:c>
      <x:c r="E191" s="19" t="str">
        <x:v>Austin</x:v>
      </x:c>
      <x:c r="F191" s="19" t="str">
        <x:v>78748</x:v>
      </x:c>
      <x:c r="G191" s="23" t="n">
        <x:v>404</x:v>
      </x:c>
      <x:c r="H191" s="19" t="str">
        <x:v>Fairfield Residential</x:v>
      </x:c>
      <x:c r="I191" s="19"/>
      <x:c r="J191" s="19" t="str">
        <x:v>Yardi</x:v>
      </x:c>
      <x:c r="K191" s="19" t="str">
        <x:v>12/22/2025 7:02pm</x:v>
      </x:c>
      <x:c r="L191" s="19" t="str">
        <x:v>TCAD:513040</x:v>
      </x:c>
      <x:c r="M191" s="19" t="str">
        <x:v>travis_exact_normalized</x:v>
      </x:c>
      <x:c r="N191" s="19" t="str">
        <x:v>FAIRFIELD CULLEN LANE LLC</x:v>
      </x:c>
      <x:c r="O191" s="19" t="str">
        <x:v>CALA APARTMENTS</x:v>
      </x:c>
      <x:c r="P191" s="19"/>
      <x:c r="Q191" s="19" t="str">
        <x:v>True</x:v>
      </x:c>
      <x:c r="R191" s="19" t="str">
        <x:v>True</x:v>
      </x:c>
      <x:c r="S191" s="19"/>
      <x:c r="T191" s="19"/>
      <x:c r="U191" s="19" t="str">
        <x:v>Externally reported by PESP; not independently traced to controlling owner in this crosswalk</x:v>
      </x:c>
      <x:c r="V191" s="19" t="str">
        <x:v>Do not sum raw rows; portfolio/campus overlaps, phases, redevelopment, duplicates, and owner-date conflicts require review</x:v>
      </x:c>
      <x:c r="W191" s="19" t="str">
        <x:v>https://pestakeholder.org/reports/private-equity-multi-family-housing-tracker/</x:v>
      </x:c>
    </x:row>
    <x:row r="192" ht="24" hidden="0" customHeight="1">
      <x:c r="A192" s="19" t="str">
        <x:v>PESP-TX-0262</x:v>
      </x:c>
      <x:c r="B192" s="19" t="str">
        <x:v>TX-Huntington Meadows-7000</x:v>
      </x:c>
      <x:c r="C192" s="19" t="str">
        <x:v>Huntington Meadows</x:v>
      </x:c>
      <x:c r="D192" s="19" t="str">
        <x:v>7000 Decker Lane</x:v>
      </x:c>
      <x:c r="E192" s="19" t="str">
        <x:v>Austin</x:v>
      </x:c>
      <x:c r="F192" s="19" t="str">
        <x:v>78724</x:v>
      </x:c>
      <x:c r="G192" s="23" t="n">
        <x:v>200</x:v>
      </x:c>
      <x:c r="H192" s="19" t="str">
        <x:v>FCP</x:v>
      </x:c>
      <x:c r="I192" s="19" t="str">
        <x:v>2022.0</x:v>
      </x:c>
      <x:c r="J192" s="19" t="str">
        <x:v>Yardi</x:v>
      </x:c>
      <x:c r="K192" s="19" t="str">
        <x:v>12/22/2025 7:02pm</x:v>
      </x:c>
      <x:c r="L192" s="19" t="str">
        <x:v>TCAD:425876</x:v>
      </x:c>
      <x:c r="M192" s="19" t="str">
        <x:v>travis_exact_normalized</x:v>
      </x:c>
      <x:c r="N192" s="19" t="str">
        <x:v>HUNTINGTON MEADOWS OWNER</x:v>
      </x:c>
      <x:c r="O192" s="19" t="str">
        <x:v>HUNTINGTON MEADOWS</x:v>
      </x:c>
      <x:c r="P192" s="19"/>
      <x:c r="Q192" s="19" t="str">
        <x:v>True</x:v>
      </x:c>
      <x:c r="R192" s="19" t="str">
        <x:v>True</x:v>
      </x:c>
      <x:c r="S192" s="19"/>
      <x:c r="T192" s="19"/>
      <x:c r="U192" s="19" t="str">
        <x:v>Externally reported by PESP; not independently traced to controlling owner in this crosswalk</x:v>
      </x:c>
      <x:c r="V192" s="19" t="str">
        <x:v>Do not sum raw rows; portfolio/campus overlaps, phases, redevelopment, duplicates, and owner-date conflicts require review</x:v>
      </x:c>
      <x:c r="W192" s="19" t="str">
        <x:v>https://pestakeholder.org/reports/private-equity-multi-family-housing-tracker/</x:v>
      </x:c>
    </x:row>
    <x:row r="193" ht="24" hidden="0" customHeight="1">
      <x:c r="A193" s="19" t="str">
        <x:v>PESP-TX-0263</x:v>
      </x:c>
      <x:c r="B193" s="19" t="str">
        <x:v>TX-Lantern, The-12403</x:v>
      </x:c>
      <x:c r="C193" s="19" t="str">
        <x:v>Lantern, The</x:v>
      </x:c>
      <x:c r="D193" s="19" t="str">
        <x:v>12403 Mellow Meadow Drive</x:v>
      </x:c>
      <x:c r="E193" s="19" t="str">
        <x:v>Austin</x:v>
      </x:c>
      <x:c r="F193" s="19" t="str">
        <x:v>78750</x:v>
      </x:c>
      <x:c r="G193" s="23" t="n">
        <x:v>316</x:v>
      </x:c>
      <x:c r="H193" s="19" t="str">
        <x:v>GVA Real Estate Investments</x:v>
      </x:c>
      <x:c r="I193" s="19" t="str">
        <x:v>2021.0</x:v>
      </x:c>
      <x:c r="J193" s="19" t="str">
        <x:v>Yardi</x:v>
      </x:c>
      <x:c r="K193" s="19" t="str">
        <x:v>12/22/2025 7:02pm</x:v>
      </x:c>
      <x:c r="L193" s="19"/>
      <x:c r="M193" s="19" t="str">
        <x:v>unmatched</x:v>
      </x:c>
      <x:c r="N193" s="19"/>
      <x:c r="O193" s="19"/>
      <x:c r="P193" s="19"/>
      <x:c r="Q193" s="19"/>
      <x:c r="R193" s="19"/>
      <x:c r="S193" s="19"/>
      <x:c r="T193" s="19"/>
      <x:c r="U193" s="19" t="str">
        <x:v>Externally reported by PESP; not independently traced to controlling owner in this crosswalk</x:v>
      </x:c>
      <x:c r="V193" s="19" t="str">
        <x:v>Do not sum raw rows; portfolio/campus overlaps, phases, redevelopment, duplicates, and owner-date conflicts require review</x:v>
      </x:c>
      <x:c r="W193" s="19" t="str">
        <x:v>https://pestakeholder.org/reports/private-equity-multi-family-housing-tracker/</x:v>
      </x:c>
    </x:row>
    <x:row r="194" ht="24" hidden="0" customHeight="1">
      <x:c r="A194" s="19" t="str">
        <x:v>PESP-TX-0264</x:v>
      </x:c>
      <x:c r="B194" s="19" t="str">
        <x:v>TX-Bell Southpark - Springs, The-10500</x:v>
      </x:c>
      <x:c r="C194" s="19" t="str">
        <x:v>Bell Southpark - Springs, The</x:v>
      </x:c>
      <x:c r="D194" s="19" t="str">
        <x:v>10500 South Interstate 35</x:v>
      </x:c>
      <x:c r="E194" s="19" t="str">
        <x:v>Austin</x:v>
      </x:c>
      <x:c r="F194" s="19" t="str">
        <x:v>78748</x:v>
      </x:c>
      <x:c r="G194" s="23" t="n">
        <x:v>400</x:v>
      </x:c>
      <x:c r="H194" s="19" t="str">
        <x:v>Bell Partners</x:v>
      </x:c>
      <x:c r="I194" s="19" t="str">
        <x:v>2021.0</x:v>
      </x:c>
      <x:c r="J194" s="19" t="str">
        <x:v>Yardi</x:v>
      </x:c>
      <x:c r="K194" s="19" t="str">
        <x:v>12/22/2025 7:01pm</x:v>
      </x:c>
      <x:c r="L194" s="19" t="str">
        <x:v>TCAD:878332;TCAD:887111</x:v>
      </x:c>
      <x:c r="M194" s="19" t="str">
        <x:v>travis_exact_normalized</x:v>
      </x:c>
      <x:c r="N194" s="19" t="str">
        <x:v>BELL FUND VII SOUTHPARK SPRINGS LLC;BELL FUND VII SOUTHPARK MEADOWS LLC</x:v>
      </x:c>
      <x:c r="O194" s="19" t="str">
        <x:v>BELL SOUTHPARK;BELL SOUTHPARK III</x:v>
      </x:c>
      <x:c r="P194" s="19" t="str">
        <x:v>;</x:v>
      </x:c>
      <x:c r="Q194" s="19" t="str">
        <x:v>True</x:v>
      </x:c>
      <x:c r="R194" s="19" t="str">
        <x:v>True</x:v>
      </x:c>
      <x:c r="S194" s="19"/>
      <x:c r="T194" s="19"/>
      <x:c r="U194" s="19" t="str">
        <x:v>Externally reported by PESP; not independently traced to controlling owner in this crosswalk</x:v>
      </x:c>
      <x:c r="V194" s="19" t="str">
        <x:v>Do not sum raw rows; portfolio/campus overlaps, phases, redevelopment, duplicates, and owner-date conflicts require review</x:v>
      </x:c>
      <x:c r="W194" s="19" t="str">
        <x:v>https://pestakeholder.org/reports/private-equity-multi-family-housing-tracker/</x:v>
      </x:c>
    </x:row>
    <x:row r="195" ht="24" hidden="0" customHeight="1">
      <x:c r="A195" s="19" t="str">
        <x:v>PESP-TX-0265</x:v>
      </x:c>
      <x:c r="B195" s="19" t="str">
        <x:v>TX-Clark, The-1301</x:v>
      </x:c>
      <x:c r="C195" s="19" t="str">
        <x:v>Clark, The</x:v>
      </x:c>
      <x:c r="D195" s="19" t="str">
        <x:v>1301 West 5th Street</x:v>
      </x:c>
      <x:c r="E195" s="19" t="str">
        <x:v>Austin</x:v>
      </x:c>
      <x:c r="F195" s="19" t="str">
        <x:v>78703</x:v>
      </x:c>
      <x:c r="G195" s="23" t="n">
        <x:v>226</x:v>
      </x:c>
      <x:c r="H195" s="19" t="str">
        <x:v>CWS Capital Partners</x:v>
      </x:c>
      <x:c r="I195" s="19"/>
      <x:c r="J195" s="19" t="str">
        <x:v>Yardi</x:v>
      </x:c>
      <x:c r="K195" s="19" t="str">
        <x:v>12/22/2025 7:01pm</x:v>
      </x:c>
      <x:c r="L195" s="19" t="str">
        <x:v>TCAD:106806</x:v>
      </x:c>
      <x:c r="M195" s="19" t="str">
        <x:v>travis_exact_normalized</x:v>
      </x:c>
      <x:c r="N195" s="19" t="str">
        <x:v>CWS OH WEST FIFTH LP</x:v>
      </x:c>
      <x:c r="O195" s="19" t="str">
        <x:v>THE CLARK</x:v>
      </x:c>
      <x:c r="P195" s="19"/>
      <x:c r="Q195" s="19" t="str">
        <x:v>True</x:v>
      </x:c>
      <x:c r="R195" s="19" t="str">
        <x:v>True</x:v>
      </x:c>
      <x:c r="S195" s="19"/>
      <x:c r="T195" s="19"/>
      <x:c r="U195" s="19" t="str">
        <x:v>Externally reported by PESP; not independently traced to controlling owner in this crosswalk</x:v>
      </x:c>
      <x:c r="V195" s="19" t="str">
        <x:v>Do not sum raw rows; portfolio/campus overlaps, phases, redevelopment, duplicates, and owner-date conflicts require review</x:v>
      </x:c>
      <x:c r="W195" s="19" t="str">
        <x:v>https://pestakeholder.org/reports/private-equity-multi-family-housing-tracker/</x:v>
      </x:c>
    </x:row>
    <x:row r="196" ht="24" hidden="0" customHeight="1">
      <x:c r="A196" s="19" t="str">
        <x:v>PESP-TX-0266</x:v>
      </x:c>
      <x:c r="B196" s="19" t="str">
        <x:v>TX-City View at Mueller-1106</x:v>
      </x:c>
      <x:c r="C196" s="19" t="str">
        <x:v>City View at Mueller</x:v>
      </x:c>
      <x:c r="D196" s="19" t="str">
        <x:v>1106 Reinli St</x:v>
      </x:c>
      <x:c r="E196" s="19" t="str">
        <x:v>Austin</x:v>
      </x:c>
      <x:c r="F196" s="19"/>
      <x:c r="G196" s="23" t="n">
        <x:v>138</x:v>
      </x:c>
      <x:c r="H196" s="19" t="str">
        <x:v>Harbor Group International</x:v>
      </x:c>
      <x:c r="I196" s="19" t="str">
        <x:v>2021.0</x:v>
      </x:c>
      <x:c r="J196" s="19" t="str">
        <x:v>CoStar</x:v>
      </x:c>
      <x:c r="K196" s="19" t="str">
        <x:v>12/22/2025 7:01pm</x:v>
      </x:c>
      <x:c r="L196" s="19" t="str">
        <x:v>TCAD:223344</x:v>
      </x:c>
      <x:c r="M196" s="19" t="str">
        <x:v>travis_exact_normalized</x:v>
      </x:c>
      <x:c r="N196" s="19" t="str">
        <x:v>HG MCV LLC</x:v>
      </x:c>
      <x:c r="O196" s="19" t="str">
        <x:v>CITY VIEW AT MUELLER</x:v>
      </x:c>
      <x:c r="P196" s="19"/>
      <x:c r="Q196" s="19" t="str">
        <x:v>True</x:v>
      </x:c>
      <x:c r="R196" s="19" t="str">
        <x:v>True</x:v>
      </x:c>
      <x:c r="S196" s="19"/>
      <x:c r="T196" s="19"/>
      <x:c r="U196" s="19" t="str">
        <x:v>Externally reported by PESP; not independently traced to controlling owner in this crosswalk</x:v>
      </x:c>
      <x:c r="V196" s="19" t="str">
        <x:v>Do not sum raw rows; portfolio/campus overlaps, phases, redevelopment, duplicates, and owner-date conflicts require review</x:v>
      </x:c>
      <x:c r="W196" s="19" t="str">
        <x:v>https://pestakeholder.org/reports/private-equity-multi-family-housing-tracker/</x:v>
      </x:c>
    </x:row>
    <x:row r="197" ht="24" hidden="0" customHeight="1">
      <x:c r="A197" s="19" t="str">
        <x:v>PESP-TX-0267</x:v>
      </x:c>
      <x:c r="B197" s="19" t="str">
        <x:v>TX-Quincy, The-91</x:v>
      </x:c>
      <x:c r="C197" s="19" t="str">
        <x:v>Quincy, The</x:v>
      </x:c>
      <x:c r="D197" s="19" t="str">
        <x:v>91 Red River Street</x:v>
      </x:c>
      <x:c r="E197" s="19" t="str">
        <x:v>Austin</x:v>
      </x:c>
      <x:c r="F197" s="19" t="str">
        <x:v>78701</x:v>
      </x:c>
      <x:c r="G197" s="23" t="n">
        <x:v>347</x:v>
      </x:c>
      <x:c r="H197" s="19" t="str">
        <x:v>KKR</x:v>
      </x:c>
      <x:c r="I197" s="19" t="str">
        <x:v>2022.0</x:v>
      </x:c>
      <x:c r="J197" s="19" t="str">
        <x:v>Yardi</x:v>
      </x:c>
      <x:c r="K197" s="19" t="str">
        <x:v>12/22/2025 7:01pm</x:v>
      </x:c>
      <x:c r="L197" s="19" t="str">
        <x:v>TCAD:922711</x:v>
      </x:c>
      <x:c r="M197" s="19" t="str">
        <x:v>travis_exact_normalized</x:v>
      </x:c>
      <x:c r="N197" s="19" t="str">
        <x:v>KRE QUINCY OWNER LLC</x:v>
      </x:c>
      <x:c r="O197" s="19" t="str">
        <x:v>THE QUINCY</x:v>
      </x:c>
      <x:c r="P197" s="19"/>
      <x:c r="Q197" s="19" t="str">
        <x:v>True</x:v>
      </x:c>
      <x:c r="R197" s="19" t="str">
        <x:v>True</x:v>
      </x:c>
      <x:c r="S197" s="19"/>
      <x:c r="T197" s="19"/>
      <x:c r="U197" s="19" t="str">
        <x:v>Externally reported by PESP; not independently traced to controlling owner in this crosswalk</x:v>
      </x:c>
      <x:c r="V197" s="19" t="str">
        <x:v>Do not sum raw rows; portfolio/campus overlaps, phases, redevelopment, duplicates, and owner-date conflicts require review</x:v>
      </x:c>
      <x:c r="W197" s="19" t="str">
        <x:v>https://pestakeholder.org/reports/private-equity-multi-family-housing-tracker/</x:v>
      </x:c>
    </x:row>
    <x:row r="198" ht="24" hidden="0" customHeight="1">
      <x:c r="A198" s="19" t="str">
        <x:v>PESP-TX-0268</x:v>
      </x:c>
      <x:c r="B198" s="19" t="str">
        <x:v>TX-Amethyst, The-13401</x:v>
      </x:c>
      <x:c r="C198" s="19" t="str">
        <x:v>Amethyst, The</x:v>
      </x:c>
      <x:c r="D198" s="19" t="str">
        <x:v>13401 Metric Blvd</x:v>
      </x:c>
      <x:c r="E198" s="19" t="str">
        <x:v>Austin</x:v>
      </x:c>
      <x:c r="F198" s="19" t="str">
        <x:v>78727</x:v>
      </x:c>
      <x:c r="G198" s="23" t="n">
        <x:v>260</x:v>
      </x:c>
      <x:c r="H198" s="19" t="str">
        <x:v>Waterton</x:v>
      </x:c>
      <x:c r="I198" s="19" t="str">
        <x:v>2019.0</x:v>
      </x:c>
      <x:c r="J198" s="19" t="str">
        <x:v>Yardi</x:v>
      </x:c>
      <x:c r="K198" s="19" t="str">
        <x:v>12/22/2025 7:03pm</x:v>
      </x:c>
      <x:c r="L198" s="19" t="str">
        <x:v>TCAD:369949</x:v>
      </x:c>
      <x:c r="M198" s="19" t="str">
        <x:v>travis_exact_normalized</x:v>
      </x:c>
      <x:c r="N198" s="19" t="str">
        <x:v>WRPV XIII SF AUSTIN LLC</x:v>
      </x:c>
      <x:c r="O198" s="19" t="str">
        <x:v>THE AMETHYST</x:v>
      </x:c>
      <x:c r="P198" s="19"/>
      <x:c r="Q198" s="19" t="str">
        <x:v>True</x:v>
      </x:c>
      <x:c r="R198" s="19" t="str">
        <x:v>True</x:v>
      </x:c>
      <x:c r="S198" s="19"/>
      <x:c r="T198" s="19"/>
      <x:c r="U198" s="19" t="str">
        <x:v>Externally reported by PESP; not independently traced to controlling owner in this crosswalk</x:v>
      </x:c>
      <x:c r="V198" s="19" t="str">
        <x:v>Do not sum raw rows; portfolio/campus overlaps, phases, redevelopment, duplicates, and owner-date conflicts require review</x:v>
      </x:c>
      <x:c r="W198" s="19" t="str">
        <x:v>https://pestakeholder.org/reports/private-equity-multi-family-housing-tracker/</x:v>
      </x:c>
    </x:row>
    <x:row r="199" ht="24" hidden="0" customHeight="1">
      <x:c r="A199" s="19" t="str">
        <x:v>PESP-TX-0269</x:v>
      </x:c>
      <x:c r="B199" s="19" t="str">
        <x:v>TX-Texan 26-1009</x:v>
      </x:c>
      <x:c r="C199" s="19" t="str">
        <x:v>Texan 26</x:v>
      </x:c>
      <x:c r="D199" s="19" t="str">
        <x:v>1009 West 26th Street</x:v>
      </x:c>
      <x:c r="E199" s="19" t="str">
        <x:v>Austin</x:v>
      </x:c>
      <x:c r="F199" s="19" t="str">
        <x:v>78705</x:v>
      </x:c>
      <x:c r="G199" s="23" t="n">
        <x:v>53</x:v>
      </x:c>
      <x:c r="H199" s="19" t="str">
        <x:v>Bascom Group</x:v>
      </x:c>
      <x:c r="I199" s="19" t="str">
        <x:v>2024.0</x:v>
      </x:c>
      <x:c r="J199" s="19" t="str">
        <x:v>Yardi</x:v>
      </x:c>
      <x:c r="K199" s="19" t="str">
        <x:v>12/22/2025 7:02pm</x:v>
      </x:c>
      <x:c r="L199" s="19" t="str">
        <x:v>TCAD:206098</x:v>
      </x:c>
      <x:c r="M199" s="19" t="str">
        <x:v>travis_exact_normalized</x:v>
      </x:c>
      <x:c r="N199" s="19" t="str">
        <x:v>TEXAN 26TH OWNER LLC</x:v>
      </x:c>
      <x:c r="O199" s="19" t="str">
        <x:v>TEXAN 26TH ST</x:v>
      </x:c>
      <x:c r="P199" s="19"/>
      <x:c r="Q199" s="19" t="str">
        <x:v>True</x:v>
      </x:c>
      <x:c r="R199" s="19" t="str">
        <x:v>True</x:v>
      </x:c>
      <x:c r="S199" s="19"/>
      <x:c r="T199" s="19"/>
      <x:c r="U199" s="19" t="str">
        <x:v>Externally reported by PESP; not independently traced to controlling owner in this crosswalk</x:v>
      </x:c>
      <x:c r="V199" s="19" t="str">
        <x:v>Do not sum raw rows; portfolio/campus overlaps, phases, redevelopment, duplicates, and owner-date conflicts require review</x:v>
      </x:c>
      <x:c r="W199" s="19" t="str">
        <x:v>https://pestakeholder.org/reports/private-equity-multi-family-housing-tracker/</x:v>
      </x:c>
    </x:row>
    <x:row r="200" ht="24" hidden="0" customHeight="1">
      <x:c r="A200" s="19" t="str">
        <x:v>PESP-TX-0270</x:v>
      </x:c>
      <x:c r="B200" s="19" t="str">
        <x:v>TX-Mission James Place-4009</x:v>
      </x:c>
      <x:c r="C200" s="19" t="str">
        <x:v>Mission James Place</x:v>
      </x:c>
      <x:c r="D200" s="19" t="str">
        <x:v>4009 Victory Drive</x:v>
      </x:c>
      <x:c r="E200" s="19" t="str">
        <x:v>Austin</x:v>
      </x:c>
      <x:c r="F200" s="19" t="str">
        <x:v>78704</x:v>
      </x:c>
      <x:c r="G200" s="23" t="n">
        <x:v>283</x:v>
      </x:c>
      <x:c r="H200" s="19" t="str">
        <x:v>Fairfield Residential</x:v>
      </x:c>
      <x:c r="I200" s="19" t="str">
        <x:v>2024.0</x:v>
      </x:c>
      <x:c r="J200" s="19" t="str">
        <x:v>Yardi</x:v>
      </x:c>
      <x:c r="K200" s="19" t="str">
        <x:v>12/22/2025 7:02pm</x:v>
      </x:c>
      <x:c r="L200" s="19" t="str">
        <x:v>TCAD:308377</x:v>
      </x:c>
      <x:c r="M200" s="19" t="str">
        <x:v>travis_exact_normalized</x:v>
      </x:c>
      <x:c r="N200" s="19" t="str">
        <x:v>FAIRFIELD MISSION JAMES LP</x:v>
      </x:c>
      <x:c r="O200" s="19" t="str">
        <x:v>MISSION JAMES PLACE</x:v>
      </x:c>
      <x:c r="P200" s="19"/>
      <x:c r="Q200" s="19" t="str">
        <x:v>True</x:v>
      </x:c>
      <x:c r="R200" s="19" t="str">
        <x:v>True</x:v>
      </x:c>
      <x:c r="S200" s="19"/>
      <x:c r="T200" s="19"/>
      <x:c r="U200" s="19" t="str">
        <x:v>Externally reported by PESP; not independently traced to controlling owner in this crosswalk</x:v>
      </x:c>
      <x:c r="V200" s="19" t="str">
        <x:v>Do not sum raw rows; portfolio/campus overlaps, phases, redevelopment, duplicates, and owner-date conflicts require review</x:v>
      </x:c>
      <x:c r="W200" s="19" t="str">
        <x:v>https://pestakeholder.org/reports/private-equity-multi-family-housing-tracker/</x:v>
      </x:c>
    </x:row>
    <x:row r="201" ht="36" hidden="0" customHeight="1">
      <x:c r="A201" s="19" t="str">
        <x:v>PESP-TX-0271</x:v>
      </x:c>
      <x:c r="B201" s="19" t="str">
        <x:v>TX-Quarters at Cameron House, The-2707</x:v>
      </x:c>
      <x:c r="C201" s="19" t="str">
        <x:v>Quarters at Cameron House, The</x:v>
      </x:c>
      <x:c r="D201" s="19" t="str">
        <x:v>2707 Rio Grande Street</x:v>
      </x:c>
      <x:c r="E201" s="19" t="str">
        <x:v>Austin</x:v>
      </x:c>
      <x:c r="F201" s="19" t="str">
        <x:v>78705</x:v>
      </x:c>
      <x:c r="G201" s="23" t="n">
        <x:v>63</x:v>
      </x:c>
      <x:c r="H201" s="19" t="str">
        <x:v>Westbrook Partners</x:v>
      </x:c>
      <x:c r="I201" s="19" t="str">
        <x:v>2024.0</x:v>
      </x:c>
      <x:c r="J201" s="19" t="str">
        <x:v>Yardi</x:v>
      </x:c>
      <x:c r="K201" s="19" t="str">
        <x:v>12/22/2025 7:02pm</x:v>
      </x:c>
      <x:c r="L201" s="19" t="str">
        <x:v>TCAD:985010</x:v>
      </x:c>
      <x:c r="M201" s="19" t="str">
        <x:v>travis_exact_normalized</x:v>
      </x:c>
      <x:c r="N201" s="19" t="str">
        <x:v>2707 RIO GRANDE STREET LLC</x:v>
      </x:c>
      <x:c r="O201" s="19" t="str">
        <x:v>CAMERON HOUSE/MONTGOMERY HOUSE</x:v>
      </x:c>
      <x:c r="P201" s="19"/>
      <x:c r="Q201" s="19" t="str">
        <x:v>True</x:v>
      </x:c>
      <x:c r="R201" s="19" t="str">
        <x:v>True</x:v>
      </x:c>
      <x:c r="S201" s="19"/>
      <x:c r="T201" s="19"/>
      <x:c r="U201" s="19" t="str">
        <x:v>Externally reported by PESP; not independently traced to controlling owner in this crosswalk</x:v>
      </x:c>
      <x:c r="V201" s="19" t="str">
        <x:v>Do not sum raw rows; portfolio/campus overlaps, phases, redevelopment, duplicates, and owner-date conflicts require review</x:v>
      </x:c>
      <x:c r="W201" s="19" t="str">
        <x:v>https://pestakeholder.org/reports/private-equity-multi-family-housing-tracker/</x:v>
      </x:c>
    </x:row>
    <x:row r="202" ht="24" hidden="0" customHeight="1">
      <x:c r="A202" s="19" t="str">
        <x:v>PESP-TX-0272</x:v>
      </x:c>
      <x:c r="B202" s="19" t="str">
        <x:v>TX-Arbors of Wells Branch, The-1831</x:v>
      </x:c>
      <x:c r="C202" s="19" t="str">
        <x:v>Arbors of Wells Branch, The</x:v>
      </x:c>
      <x:c r="D202" s="19" t="str">
        <x:v>1831 Wells Branch Pkwy</x:v>
      </x:c>
      <x:c r="E202" s="19" t="str">
        <x:v>Austin</x:v>
      </x:c>
      <x:c r="F202" s="19" t="str">
        <x:v>78728</x:v>
      </x:c>
      <x:c r="G202" s="23" t="n">
        <x:v>212</x:v>
      </x:c>
      <x:c r="H202" s="19" t="str">
        <x:v>Brookfield</x:v>
      </x:c>
      <x:c r="I202" s="19" t="str">
        <x:v>2024.0</x:v>
      </x:c>
      <x:c r="J202" s="19" t="str">
        <x:v>Yardi</x:v>
      </x:c>
      <x:c r="K202" s="19" t="str">
        <x:v>12/22/2025 11:52am</x:v>
      </x:c>
      <x:c r="L202" s="19" t="str">
        <x:v>TCAD:272660</x:v>
      </x:c>
      <x:c r="M202" s="19" t="str">
        <x:v>travis_exact_normalized</x:v>
      </x:c>
      <x:c r="N202" s="19" t="str">
        <x:v>WELLS BRANCH OWNER LP</x:v>
      </x:c>
      <x:c r="O202" s="19" t="str">
        <x:v>ARBORS AT WELLS BRANCH</x:v>
      </x:c>
      <x:c r="P202" s="19"/>
      <x:c r="Q202" s="19" t="str">
        <x:v>False</x:v>
      </x:c>
      <x:c r="R202" s="19" t="str">
        <x:v>True</x:v>
      </x:c>
      <x:c r="S202" s="19"/>
      <x:c r="T202" s="19"/>
      <x:c r="U202" s="19" t="str">
        <x:v>Externally reported by PESP; not independently traced to controlling owner in this crosswalk</x:v>
      </x:c>
      <x:c r="V202" s="19" t="str">
        <x:v>Do not sum raw rows; portfolio/campus overlaps, phases, redevelopment, duplicates, and owner-date conflicts require review</x:v>
      </x:c>
      <x:c r="W202" s="19" t="str">
        <x:v>https://pestakeholder.org/reports/private-equity-multi-family-housing-tracker/</x:v>
      </x:c>
    </x:row>
    <x:row r="203" ht="24" hidden="0" customHeight="1">
      <x:c r="A203" s="19" t="str">
        <x:v>PESP-TX-0273</x:v>
      </x:c>
      <x:c r="B203" s="19" t="str">
        <x:v>TX-Meritage at Steiner Ranch-4500</x:v>
      </x:c>
      <x:c r="C203" s="19" t="str">
        <x:v>Meritage at Steiner Ranch</x:v>
      </x:c>
      <x:c r="D203" s="19" t="str">
        <x:v>4500 Steiner Ranch Blvd</x:v>
      </x:c>
      <x:c r="E203" s="19" t="str">
        <x:v>Austin</x:v>
      </x:c>
      <x:c r="F203" s="19" t="str">
        <x:v>78732</x:v>
      </x:c>
      <x:c r="G203" s="23" t="n">
        <x:v>502</x:v>
      </x:c>
      <x:c r="H203" s="19" t="str">
        <x:v>Abacus Capital Group</x:v>
      </x:c>
      <x:c r="I203" s="19" t="str">
        <x:v>2023.0</x:v>
      </x:c>
      <x:c r="J203" s="19" t="str">
        <x:v>Yardi</x:v>
      </x:c>
      <x:c r="K203" s="19" t="str">
        <x:v>2/19/2026 11:42am</x:v>
      </x:c>
      <x:c r="L203" s="19" t="str">
        <x:v>TCAD:522659</x:v>
      </x:c>
      <x:c r="M203" s="19" t="str">
        <x:v>travis_exact_normalized</x:v>
      </x:c>
      <x:c r="N203" s="19" t="str">
        <x:v>AMFP VI MERITAGE LLC</x:v>
      </x:c>
      <x:c r="O203" s="19" t="str">
        <x:v>MERITAGE AT STEINER RANCH (MONTERONE) (M</x:v>
      </x:c>
      <x:c r="P203" s="19"/>
      <x:c r="Q203" s="19" t="str">
        <x:v>False</x:v>
      </x:c>
      <x:c r="R203" s="19" t="str">
        <x:v>True</x:v>
      </x:c>
      <x:c r="S203" s="19"/>
      <x:c r="T203" s="19"/>
      <x:c r="U203" s="19" t="str">
        <x:v>Externally reported by PESP; not independently traced to controlling owner in this crosswalk</x:v>
      </x:c>
      <x:c r="V203" s="19" t="str">
        <x:v>Do not sum raw rows; portfolio/campus overlaps, phases, redevelopment, duplicates, and owner-date conflicts require review</x:v>
      </x:c>
      <x:c r="W203" s="19" t="str">
        <x:v>https://pestakeholder.org/reports/private-equity-multi-family-housing-tracker/</x:v>
      </x:c>
    </x:row>
    <x:row r="204" ht="24" hidden="0" customHeight="1">
      <x:c r="A204" s="19" t="str">
        <x:v>PESP-TX-0274</x:v>
      </x:c>
      <x:c r="B204" s="19" t="str">
        <x:v>TX-E6-2400</x:v>
      </x:c>
      <x:c r="C204" s="19" t="str">
        <x:v>E6</x:v>
      </x:c>
      <x:c r="D204" s="19" t="str">
        <x:v>2400 East 6th Street</x:v>
      </x:c>
      <x:c r="E204" s="19" t="str">
        <x:v>Austin</x:v>
      </x:c>
      <x:c r="F204" s="19" t="str">
        <x:v>78702</x:v>
      </x:c>
      <x:c r="G204" s="23" t="n">
        <x:v>208</x:v>
      </x:c>
      <x:c r="H204" s="19" t="str">
        <x:v>AEW Capital Management</x:v>
      </x:c>
      <x:c r="I204" s="19" t="str">
        <x:v>2019.0</x:v>
      </x:c>
      <x:c r="J204" s="19" t="str">
        <x:v>Yardi</x:v>
      </x:c>
      <x:c r="K204" s="19" t="str">
        <x:v>2/19/2026 11:42am</x:v>
      </x:c>
      <x:c r="L204" s="19" t="str">
        <x:v>TCAD:850302</x:v>
      </x:c>
      <x:c r="M204" s="19" t="str">
        <x:v>travis_exact_normalized</x:v>
      </x:c>
      <x:c r="N204" s="19" t="str">
        <x:v>CPT AUSTIN EAST 6TH LP</x:v>
      </x:c>
      <x:c r="O204" s="19" t="str">
        <x:v>ALEXAN EAST 6 APTS</x:v>
      </x:c>
      <x:c r="P204" s="19"/>
      <x:c r="Q204" s="19" t="str">
        <x:v>True</x:v>
      </x:c>
      <x:c r="R204" s="19" t="str">
        <x:v>True</x:v>
      </x:c>
      <x:c r="S204" s="19"/>
      <x:c r="T204" s="19"/>
      <x:c r="U204" s="19" t="str">
        <x:v>Externally reported by PESP; not independently traced to controlling owner in this crosswalk</x:v>
      </x:c>
      <x:c r="V204" s="19" t="str">
        <x:v>Do not sum raw rows; portfolio/campus overlaps, phases, redevelopment, duplicates, and owner-date conflicts require review</x:v>
      </x:c>
      <x:c r="W204" s="19" t="str">
        <x:v>https://pestakeholder.org/reports/private-equity-multi-family-housing-tracker/</x:v>
      </x:c>
    </x:row>
    <x:row r="205" ht="24" hidden="0" customHeight="1">
      <x:c r="A205" s="19" t="str">
        <x:v>PESP-TX-0275</x:v>
      </x:c>
      <x:c r="B205" s="19" t="str">
        <x:v>TX-Atlantic Grand Oaks, The-9323</x:v>
      </x:c>
      <x:c r="C205" s="19" t="str">
        <x:v>Atlantic Grand Oaks, The</x:v>
      </x:c>
      <x:c r="D205" s="19" t="str">
        <x:v>9323 Manchaca Road</x:v>
      </x:c>
      <x:c r="E205" s="19" t="str">
        <x:v>Austin</x:v>
      </x:c>
      <x:c r="F205" s="19" t="str">
        <x:v>78748</x:v>
      </x:c>
      <x:c r="G205" s="23" t="n">
        <x:v>240</x:v>
      </x:c>
      <x:c r="H205" s="19" t="str">
        <x:v>Atlantic Pacific Companies</x:v>
      </x:c>
      <x:c r="I205" s="19" t="str">
        <x:v>2012.0</x:v>
      </x:c>
      <x:c r="J205" s="19" t="str">
        <x:v>Yardi</x:v>
      </x:c>
      <x:c r="K205" s="19" t="str">
        <x:v>2/19/2026 11:41am</x:v>
      </x:c>
      <x:c r="L205" s="19" t="str">
        <x:v>TCAD:430697</x:v>
      </x:c>
      <x:c r="M205" s="19" t="str">
        <x:v>travis_exact_normalized</x:v>
      </x:c>
      <x:c r="N205" s="19" t="str">
        <x:v>OCEAN CROSSINGS LP</x:v>
      </x:c>
      <x:c r="O205" s="19" t="str">
        <x:v>ATLANTIC GRAND OAKS (CROSSING THE)</x:v>
      </x:c>
      <x:c r="P205" s="19"/>
      <x:c r="Q205" s="19" t="str">
        <x:v>True</x:v>
      </x:c>
      <x:c r="R205" s="19" t="str">
        <x:v>True</x:v>
      </x:c>
      <x:c r="S205" s="19"/>
      <x:c r="T205" s="19"/>
      <x:c r="U205" s="19" t="str">
        <x:v>Externally reported by PESP; not independently traced to controlling owner in this crosswalk</x:v>
      </x:c>
      <x:c r="V205" s="19" t="str">
        <x:v>Do not sum raw rows; portfolio/campus overlaps, phases, redevelopment, duplicates, and owner-date conflicts require review</x:v>
      </x:c>
      <x:c r="W205" s="19" t="str">
        <x:v>https://pestakeholder.org/reports/private-equity-multi-family-housing-tracker/</x:v>
      </x:c>
    </x:row>
    <x:row r="206" ht="24" hidden="0" customHeight="1">
      <x:c r="A206" s="19" t="str">
        <x:v>PESP-TX-0276</x:v>
      </x:c>
      <x:c r="B206" s="19" t="str">
        <x:v>TX-Logan's Mill-1912</x:v>
      </x:c>
      <x:c r="C206" s="19" t="str">
        <x:v>Logan's Mill</x:v>
      </x:c>
      <x:c r="D206" s="19" t="str">
        <x:v>1912 East William Cannon Drive</x:v>
      </x:c>
      <x:c r="E206" s="19" t="str">
        <x:v>Austin</x:v>
      </x:c>
      <x:c r="F206" s="19" t="str">
        <x:v>78744</x:v>
      </x:c>
      <x:c r="G206" s="23" t="n">
        <x:v>256</x:v>
      </x:c>
      <x:c r="H206" s="19" t="str">
        <x:v>Atlantic Pacific Companies</x:v>
      </x:c>
      <x:c r="I206" s="19" t="str">
        <x:v>2012.0</x:v>
      </x:c>
      <x:c r="J206" s="19" t="str">
        <x:v>Yardi</x:v>
      </x:c>
      <x:c r="K206" s="19" t="str">
        <x:v>2/19/2026 11:41am</x:v>
      </x:c>
      <x:c r="L206" s="19" t="str">
        <x:v>TCAD:338025</x:v>
      </x:c>
      <x:c r="M206" s="19" t="str">
        <x:v>travis_exact_normalized</x:v>
      </x:c>
      <x:c r="N206" s="19" t="str">
        <x:v>OCEAN LOGANS MILL LP</x:v>
      </x:c>
      <x:c r="O206" s="19" t="str">
        <x:v>LOGANS MILL</x:v>
      </x:c>
      <x:c r="P206" s="19"/>
      <x:c r="Q206" s="19" t="str">
        <x:v>True</x:v>
      </x:c>
      <x:c r="R206" s="19" t="str">
        <x:v>True</x:v>
      </x:c>
      <x:c r="S206" s="19"/>
      <x:c r="T206" s="19"/>
      <x:c r="U206" s="19" t="str">
        <x:v>Externally reported by PESP; not independently traced to controlling owner in this crosswalk</x:v>
      </x:c>
      <x:c r="V206" s="19" t="str">
        <x:v>Do not sum raw rows; portfolio/campus overlaps, phases, redevelopment, duplicates, and owner-date conflicts require review</x:v>
      </x:c>
      <x:c r="W206" s="19" t="str">
        <x:v>https://pestakeholder.org/reports/private-equity-multi-family-housing-tracker/</x:v>
      </x:c>
    </x:row>
    <x:row r="207" ht="24" hidden="0" customHeight="1">
      <x:c r="A207" s="19" t="str">
        <x:v>PESP-TX-0277</x:v>
      </x:c>
      <x:c r="B207" s="19" t="str">
        <x:v>TX-City View at Hyde Park-East</x:v>
      </x:c>
      <x:c r="C207" s="19" t="str">
        <x:v>City View at Hyde Park</x:v>
      </x:c>
      <x:c r="D207" s="19" t="str">
        <x:v>East 45th Street &amp; Airport Blvd</x:v>
      </x:c>
      <x:c r="E207" s="19" t="str">
        <x:v>Austin</x:v>
      </x:c>
      <x:c r="F207" s="19" t="str">
        <x:v>78751</x:v>
      </x:c>
      <x:c r="G207" s="23" t="n">
        <x:v>60</x:v>
      </x:c>
      <x:c r="H207" s="19" t="str">
        <x:v>Atlantic Pacific Companies</x:v>
      </x:c>
      <x:c r="I207" s="19"/>
      <x:c r="J207" s="19" t="str">
        <x:v>Yardi</x:v>
      </x:c>
      <x:c r="K207" s="19" t="str">
        <x:v>2/19/2026 11:41am</x:v>
      </x:c>
      <x:c r="L207" s="19"/>
      <x:c r="M207" s="19" t="str">
        <x:v>unmatched</x:v>
      </x:c>
      <x:c r="N207" s="19"/>
      <x:c r="O207" s="19"/>
      <x:c r="P207" s="19"/>
      <x:c r="Q207" s="19"/>
      <x:c r="R207" s="19"/>
      <x:c r="S207" s="19"/>
      <x:c r="T207" s="19"/>
      <x:c r="U207" s="19" t="str">
        <x:v>Externally reported by PESP; not independently traced to controlling owner in this crosswalk</x:v>
      </x:c>
      <x:c r="V207" s="19" t="str">
        <x:v>Do not sum raw rows; portfolio/campus overlaps, phases, redevelopment, duplicates, and owner-date conflicts require review</x:v>
      </x:c>
      <x:c r="W207" s="19" t="str">
        <x:v>https://pestakeholder.org/reports/private-equity-multi-family-housing-tracker/</x:v>
      </x:c>
    </x:row>
    <x:row r="208" ht="24" hidden="0" customHeight="1">
      <x:c r="A208" s="19" t="str">
        <x:v>PESP-TX-0278</x:v>
      </x:c>
      <x:c r="B208" s="19" t="str">
        <x:v>TX-Pathways at Goodrich Place-2126</x:v>
      </x:c>
      <x:c r="C208" s="19" t="str">
        <x:v>Pathways at Goodrich Place</x:v>
      </x:c>
      <x:c r="D208" s="19" t="str">
        <x:v>2126 Goodrich Avenue</x:v>
      </x:c>
      <x:c r="E208" s="19" t="str">
        <x:v>Austin</x:v>
      </x:c>
      <x:c r="F208" s="19" t="str">
        <x:v>78704</x:v>
      </x:c>
      <x:c r="G208" s="23" t="n">
        <x:v>120</x:v>
      </x:c>
      <x:c r="H208" s="19" t="str">
        <x:v>Atlantic Pacific Companies</x:v>
      </x:c>
      <x:c r="I208" s="19"/>
      <x:c r="J208" s="19" t="str">
        <x:v>Yardi</x:v>
      </x:c>
      <x:c r="K208" s="19" t="str">
        <x:v>2/19/2026 11:41am</x:v>
      </x:c>
      <x:c r="L208" s="19"/>
      <x:c r="M208" s="19" t="str">
        <x:v>unmatched</x:v>
      </x:c>
      <x:c r="N208" s="19"/>
      <x:c r="O208" s="19"/>
      <x:c r="P208" s="19"/>
      <x:c r="Q208" s="19"/>
      <x:c r="R208" s="19"/>
      <x:c r="S208" s="19"/>
      <x:c r="T208" s="19"/>
      <x:c r="U208" s="19" t="str">
        <x:v>Externally reported by PESP; not independently traced to controlling owner in this crosswalk</x:v>
      </x:c>
      <x:c r="V208" s="19" t="str">
        <x:v>Do not sum raw rows; portfolio/campus overlaps, phases, redevelopment, duplicates, and owner-date conflicts require review</x:v>
      </x:c>
      <x:c r="W208" s="19" t="str">
        <x:v>https://pestakeholder.org/reports/private-equity-multi-family-housing-tracker/</x:v>
      </x:c>
    </x:row>
    <x:row r="209" ht="24" hidden="0" customHeight="1">
      <x:c r="A209" s="19" t="str">
        <x:v>PESP-TX-0279</x:v>
      </x:c>
      <x:c r="B209" s="19" t="str">
        <x:v>TX-Bell South Lamar-2717</x:v>
      </x:c>
      <x:c r="C209" s="19" t="str">
        <x:v>Bell South Lamar</x:v>
      </x:c>
      <x:c r="D209" s="19" t="str">
        <x:v>2717 South Lamar Blvd</x:v>
      </x:c>
      <x:c r="E209" s="19" t="str">
        <x:v>Austin</x:v>
      </x:c>
      <x:c r="F209" s="19" t="str">
        <x:v>78704</x:v>
      </x:c>
      <x:c r="G209" s="23" t="n">
        <x:v>357</x:v>
      </x:c>
      <x:c r="H209" s="19" t="str">
        <x:v>Bell Partners</x:v>
      </x:c>
      <x:c r="I209" s="19" t="str">
        <x:v>2016.0</x:v>
      </x:c>
      <x:c r="J209" s="19" t="str">
        <x:v>Yardi</x:v>
      </x:c>
      <x:c r="K209" s="19" t="str">
        <x:v>12/22/2025 7:01pm</x:v>
      </x:c>
      <x:c r="L209" s="19" t="str">
        <x:v>TCAD:772165</x:v>
      </x:c>
      <x:c r="M209" s="19" t="str">
        <x:v>travis_exact_normalized</x:v>
      </x:c>
      <x:c r="N209" s="19" t="str">
        <x:v>BELL FUND V SOUTH LAMAR LLC</x:v>
      </x:c>
      <x:c r="O209" s="19" t="str">
        <x:v>BELL SOUTH LAMAR</x:v>
      </x:c>
      <x:c r="P209" s="19"/>
      <x:c r="Q209" s="19" t="str">
        <x:v>True</x:v>
      </x:c>
      <x:c r="R209" s="19" t="str">
        <x:v>True</x:v>
      </x:c>
      <x:c r="S209" s="19"/>
      <x:c r="T209" s="19"/>
      <x:c r="U209" s="19" t="str">
        <x:v>Externally reported by PESP; not independently traced to controlling owner in this crosswalk</x:v>
      </x:c>
      <x:c r="V209" s="19" t="str">
        <x:v>Do not sum raw rows; portfolio/campus overlaps, phases, redevelopment, duplicates, and owner-date conflicts require review</x:v>
      </x:c>
      <x:c r="W209" s="19" t="str">
        <x:v>https://pestakeholder.org/reports/private-equity-multi-family-housing-tracker/</x:v>
      </x:c>
    </x:row>
    <x:row r="210" ht="36" hidden="0" customHeight="1">
      <x:c r="A210" s="19" t="str">
        <x:v>PESP-TX-0280</x:v>
      </x:c>
      <x:c r="B210" s="19" t="str">
        <x:v>TX-Onyx 183-6800</x:v>
      </x:c>
      <x:c r="C210" s="19" t="str">
        <x:v>Onyx 183</x:v>
      </x:c>
      <x:c r="D210" s="19" t="str">
        <x:v>6800 McNeil Drive</x:v>
      </x:c>
      <x:c r="E210" s="19" t="str">
        <x:v>Austin</x:v>
      </x:c>
      <x:c r="F210" s="19" t="str">
        <x:v>78729</x:v>
      </x:c>
      <x:c r="G210" s="23" t="n">
        <x:v>190</x:v>
      </x:c>
      <x:c r="H210" s="19" t="str">
        <x:v>CIM Group</x:v>
      </x:c>
      <x:c r="I210" s="19" t="str">
        <x:v>2023.0</x:v>
      </x:c>
      <x:c r="J210" s="19" t="str">
        <x:v>Yardi</x:v>
      </x:c>
      <x:c r="K210" s="19" t="str">
        <x:v>2/19/2026 11:42am</x:v>
      </x:c>
      <x:c r="L210" s="19"/>
      <x:c r="M210" s="19" t="str">
        <x:v>needs_address_review</x:v>
      </x:c>
      <x:c r="N210" s="19"/>
      <x:c r="O210" s="19"/>
      <x:c r="P210" s="19"/>
      <x:c r="Q210" s="19"/>
      <x:c r="R210" s="19"/>
      <x:c r="S210" s="19" t="str">
        <x:v>133195 6800 AUSTIN CENTER BLVD SOMERSET TOWNHOMES score=0.541</x:v>
      </x:c>
      <x:c r="T210" s="19"/>
      <x:c r="U210" s="19" t="str">
        <x:v>Externally reported by PESP; not independently traced to controlling owner in this crosswalk</x:v>
      </x:c>
      <x:c r="V210" s="19" t="str">
        <x:v>Do not sum raw rows; portfolio/campus overlaps, phases, redevelopment, duplicates, and owner-date conflicts require review</x:v>
      </x:c>
      <x:c r="W210" s="19" t="str">
        <x:v>https://pestakeholder.org/reports/private-equity-multi-family-housing-tracker/</x:v>
      </x:c>
    </x:row>
    <x:row r="211" ht="24" hidden="0" customHeight="1">
      <x:c r="A211" s="19" t="str">
        <x:v>PESP-TX-0281</x:v>
      </x:c>
      <x:c r="B211" s="19" t="str">
        <x:v>TX-Esperanza Domain-2618</x:v>
      </x:c>
      <x:c r="C211" s="19" t="str">
        <x:v>Esperanza Domain</x:v>
      </x:c>
      <x:c r="D211" s="19" t="str">
        <x:v>2618 Kramer Lane</x:v>
      </x:c>
      <x:c r="E211" s="19" t="str">
        <x:v>Austin</x:v>
      </x:c>
      <x:c r="F211" s="19" t="str">
        <x:v>78758</x:v>
      </x:c>
      <x:c r="G211" s="23" t="n">
        <x:v>354</x:v>
      </x:c>
      <x:c r="H211" s="19" t="str">
        <x:v>Clarion Parnters</x:v>
      </x:c>
      <x:c r="I211" s="19" t="str">
        <x:v>2022.0</x:v>
      </x:c>
      <x:c r="J211" s="19" t="str">
        <x:v>Yardi</x:v>
      </x:c>
      <x:c r="K211" s="19" t="str">
        <x:v>2/19/2026 11:42am</x:v>
      </x:c>
      <x:c r="L211" s="19" t="str">
        <x:v>TCAD:923201</x:v>
      </x:c>
      <x:c r="M211" s="19" t="str">
        <x:v>travis_exact_normalized</x:v>
      </x:c>
      <x:c r="N211" s="19" t="str">
        <x:v>CLPF KRAMER LANE LP</x:v>
      </x:c>
      <x:c r="O211" s="19" t="str">
        <x:v>MODERA DOMAIN</x:v>
      </x:c>
      <x:c r="P211" s="19"/>
      <x:c r="Q211" s="19" t="str">
        <x:v>True</x:v>
      </x:c>
      <x:c r="R211" s="19" t="str">
        <x:v>True</x:v>
      </x:c>
      <x:c r="S211" s="19"/>
      <x:c r="T211" s="19"/>
      <x:c r="U211" s="19" t="str">
        <x:v>Externally reported by PESP; not independently traced to controlling owner in this crosswalk</x:v>
      </x:c>
      <x:c r="V211" s="19" t="str">
        <x:v>Do not sum raw rows; portfolio/campus overlaps, phases, redevelopment, duplicates, and owner-date conflicts require review</x:v>
      </x:c>
      <x:c r="W211" s="19" t="str">
        <x:v>https://pestakeholder.org/reports/private-equity-multi-family-housing-tracker/</x:v>
      </x:c>
    </x:row>
    <x:row r="212" ht="24" hidden="0" customHeight="1">
      <x:c r="A212" s="19" t="str">
        <x:v>PESP-TX-0282</x:v>
      </x:c>
      <x:c r="B212" s="19" t="str">
        <x:v>TX-Wilder-8350</x:v>
      </x:c>
      <x:c r="C212" s="19" t="str">
        <x:v>Wilder</x:v>
      </x:c>
      <x:c r="D212" s="19" t="str">
        <x:v>8350 Bluff Springs Road</x:v>
      </x:c>
      <x:c r="E212" s="19" t="str">
        <x:v>Austin</x:v>
      </x:c>
      <x:c r="F212" s="19" t="str">
        <x:v>78744</x:v>
      </x:c>
      <x:c r="G212" s="23" t="n">
        <x:v>358</x:v>
      </x:c>
      <x:c r="H212" s="19" t="str">
        <x:v>EQT Exeter</x:v>
      </x:c>
      <x:c r="I212" s="19" t="str">
        <x:v>2021.0</x:v>
      </x:c>
      <x:c r="J212" s="19" t="str">
        <x:v>Yardi</x:v>
      </x:c>
      <x:c r="K212" s="19" t="str">
        <x:v>2/19/2026 11:41am</x:v>
      </x:c>
      <x:c r="L212" s="19" t="str">
        <x:v>TCAD:888911</x:v>
      </x:c>
      <x:c r="M212" s="19" t="str">
        <x:v>travis_exact_normalized</x:v>
      </x:c>
      <x:c r="N212" s="19" t="str">
        <x:v>RPL WILDER LLC</x:v>
      </x:c>
      <x:c r="O212" s="19" t="str">
        <x:v>WILDER APTS</x:v>
      </x:c>
      <x:c r="P212" s="19"/>
      <x:c r="Q212" s="19" t="str">
        <x:v>False</x:v>
      </x:c>
      <x:c r="R212" s="19" t="str">
        <x:v>True</x:v>
      </x:c>
      <x:c r="S212" s="19"/>
      <x:c r="T212" s="19"/>
      <x:c r="U212" s="19" t="str">
        <x:v>Externally reported by PESP; not independently traced to controlling owner in this crosswalk</x:v>
      </x:c>
      <x:c r="V212" s="19" t="str">
        <x:v>Do not sum raw rows; portfolio/campus overlaps, phases, redevelopment, duplicates, and owner-date conflicts require review</x:v>
      </x:c>
      <x:c r="W212" s="19" t="str">
        <x:v>https://pestakeholder.org/reports/private-equity-multi-family-housing-tracker/</x:v>
      </x:c>
    </x:row>
    <x:row r="213" ht="24" hidden="0" customHeight="1">
      <x:c r="A213" s="19" t="str">
        <x:v>PESP-TX-0283</x:v>
      </x:c>
      <x:c r="B213" s="19" t="str">
        <x:v>TX-Brockton Drive-2545</x:v>
      </x:c>
      <x:c r="C213" s="19" t="str">
        <x:v>Brockton Drive</x:v>
      </x:c>
      <x:c r="D213" s="19" t="str">
        <x:v>2545 Brockton Drive</x:v>
      </x:c>
      <x:c r="E213" s="19" t="str">
        <x:v>Austin</x:v>
      </x:c>
      <x:c r="F213" s="19" t="str">
        <x:v>78758</x:v>
      </x:c>
      <x:c r="G213" s="23" t="n">
        <x:v>425</x:v>
      </x:c>
      <x:c r="H213" s="19" t="str">
        <x:v>EQT Exeter</x:v>
      </x:c>
      <x:c r="I213" s="19"/>
      <x:c r="J213" s="19" t="str">
        <x:v>Yardi</x:v>
      </x:c>
      <x:c r="K213" s="19" t="str">
        <x:v>2/19/2026 11:41am</x:v>
      </x:c>
      <x:c r="L213" s="19"/>
      <x:c r="M213" s="19" t="str">
        <x:v>unmatched</x:v>
      </x:c>
      <x:c r="N213" s="19"/>
      <x:c r="O213" s="19"/>
      <x:c r="P213" s="19"/>
      <x:c r="Q213" s="19"/>
      <x:c r="R213" s="19"/>
      <x:c r="S213" s="19"/>
      <x:c r="T213" s="19"/>
      <x:c r="U213" s="19" t="str">
        <x:v>Externally reported by PESP; not independently traced to controlling owner in this crosswalk</x:v>
      </x:c>
      <x:c r="V213" s="19" t="str">
        <x:v>Do not sum raw rows; portfolio/campus overlaps, phases, redevelopment, duplicates, and owner-date conflicts require review</x:v>
      </x:c>
      <x:c r="W213" s="19" t="str">
        <x:v>https://pestakeholder.org/reports/private-equity-multi-family-housing-tracker/</x:v>
      </x:c>
    </x:row>
    <x:row r="214" ht="24" hidden="0" customHeight="1">
      <x:c r="A214" s="19" t="str">
        <x:v>PESP-TX-0284</x:v>
      </x:c>
      <x:c r="B214" s="19" t="str">
        <x:v>TX-Windsor on the Lake-43</x:v>
      </x:c>
      <x:c r="C214" s="19" t="str">
        <x:v>Windsor on the Lake</x:v>
      </x:c>
      <x:c r="D214" s="19" t="str">
        <x:v>43 Rainey Street</x:v>
      </x:c>
      <x:c r="E214" s="19" t="str">
        <x:v>Austin</x:v>
      </x:c>
      <x:c r="F214" s="19" t="str">
        <x:v>78701</x:v>
      </x:c>
      <x:c r="G214" s="23" t="n">
        <x:v>187</x:v>
      </x:c>
      <x:c r="H214" s="19" t="str">
        <x:v>GID</x:v>
      </x:c>
      <x:c r="I214" s="19"/>
      <x:c r="J214" s="19" t="str">
        <x:v>Yardi</x:v>
      </x:c>
      <x:c r="K214" s="19" t="str">
        <x:v>2/19/2026 11:42am</x:v>
      </x:c>
      <x:c r="L214" s="19" t="str">
        <x:v>TCAD:190861</x:v>
      </x:c>
      <x:c r="M214" s="19" t="str">
        <x:v>travis_exact_normalized</x:v>
      </x:c>
      <x:c r="N214" s="19" t="str">
        <x:v>TOWN LAKE ASSOCIATES LP</x:v>
      </x:c>
      <x:c r="O214" s="19" t="str">
        <x:v>WINDSOR ON THE LAKE</x:v>
      </x:c>
      <x:c r="P214" s="19"/>
      <x:c r="Q214" s="19" t="str">
        <x:v>True</x:v>
      </x:c>
      <x:c r="R214" s="19" t="str">
        <x:v>False</x:v>
      </x:c>
      <x:c r="S214" s="19"/>
      <x:c r="T214" s="19"/>
      <x:c r="U214" s="19" t="str">
        <x:v>Externally reported by PESP; not independently traced to controlling owner in this crosswalk</x:v>
      </x:c>
      <x:c r="V214" s="19" t="str">
        <x:v>Do not sum raw rows; portfolio/campus overlaps, phases, redevelopment, duplicates, and owner-date conflicts require review</x:v>
      </x:c>
      <x:c r="W214" s="19" t="str">
        <x:v>https://pestakeholder.org/reports/private-equity-multi-family-housing-tracker/</x:v>
      </x:c>
    </x:row>
    <x:row r="215" ht="24" hidden="0" customHeight="1">
      <x:c r="A215" s="19" t="str">
        <x:v>PESP-TX-0285</x:v>
      </x:c>
      <x:c r="B215" s="19" t="str">
        <x:v>TX-Overture Domain-3100</x:v>
      </x:c>
      <x:c r="C215" s="19" t="str">
        <x:v>Overture Domain</x:v>
      </x:c>
      <x:c r="D215" s="19" t="str">
        <x:v>3100 Kramer Lane</x:v>
      </x:c>
      <x:c r="E215" s="19" t="str">
        <x:v>Austin</x:v>
      </x:c>
      <x:c r="F215" s="19" t="str">
        <x:v>78758</x:v>
      </x:c>
      <x:c r="G215" s="23" t="n">
        <x:v>189</x:v>
      </x:c>
      <x:c r="H215" s="19" t="str">
        <x:v>Greystar Real Estate Partners</x:v>
      </x:c>
      <x:c r="I215" s="19"/>
      <x:c r="J215" s="19" t="str">
        <x:v>Yardi</x:v>
      </x:c>
      <x:c r="K215" s="19" t="str">
        <x:v>2/19/2026 11:42am</x:v>
      </x:c>
      <x:c r="L215" s="19" t="str">
        <x:v>TCAD:865353</x:v>
      </x:c>
      <x:c r="M215" s="19" t="str">
        <x:v>travis_exact_normalized</x:v>
      </x:c>
      <x:c r="N215" s="19" t="str">
        <x:v>CRP-GREP OVERTURE DOMAIN OWNER LP</x:v>
      </x:c>
      <x:c r="O215" s="19" t="str">
        <x:v>OVERTURE DOMAIN</x:v>
      </x:c>
      <x:c r="P215" s="19"/>
      <x:c r="Q215" s="19" t="str">
        <x:v>True</x:v>
      </x:c>
      <x:c r="R215" s="19" t="str">
        <x:v>True</x:v>
      </x:c>
      <x:c r="S215" s="19"/>
      <x:c r="T215" s="19" t="str">
        <x:v> Shared account TCAD:865353: Overture Domain; 189.0 units; cortland | Overture Domain; 189.0 units; Greystar Real Estate Partners</x:v>
      </x:c>
      <x:c r="U215" s="19" t="str">
        <x:v>Externally reported by PESP; not independently traced to controlling owner in this crosswalk</x:v>
      </x:c>
      <x:c r="V215" s="19" t="str">
        <x:v>Do not sum raw rows; portfolio/campus overlaps, phases, redevelopment, duplicates, and owner-date conflicts require review</x:v>
      </x:c>
      <x:c r="W215" s="19" t="str">
        <x:v>https://pestakeholder.org/reports/private-equity-multi-family-housing-tracker/</x:v>
      </x:c>
    </x:row>
    <x:row r="216" ht="24" hidden="0" customHeight="1">
      <x:c r="A216" s="19" t="str">
        <x:v>PESP-TX-0286</x:v>
      </x:c>
      <x:c r="B216" s="19" t="str">
        <x:v>TX-North Lamar-7301</x:v>
      </x:c>
      <x:c r="C216" s="19" t="str">
        <x:v>North Lamar</x:v>
      </x:c>
      <x:c r="D216" s="19" t="str">
        <x:v>7301 North Lamar Blvd</x:v>
      </x:c>
      <x:c r="E216" s="19" t="str">
        <x:v>Austin</x:v>
      </x:c>
      <x:c r="F216" s="19" t="str">
        <x:v>78752</x:v>
      </x:c>
      <x:c r="G216" s="23" t="n">
        <x:v>378</x:v>
      </x:c>
      <x:c r="H216" s="19" t="str">
        <x:v>Greystar Real Estate Partners</x:v>
      </x:c>
      <x:c r="I216" s="19"/>
      <x:c r="J216" s="19" t="str">
        <x:v>Yardi</x:v>
      </x:c>
      <x:c r="K216" s="19" t="str">
        <x:v>2/19/2026 11:42am</x:v>
      </x:c>
      <x:c r="L216" s="19" t="str">
        <x:v>TCAD:235108</x:v>
      </x:c>
      <x:c r="M216" s="19" t="str">
        <x:v>travis_exact_normalized</x:v>
      </x:c>
      <x:c r="N216" s="19" t="str">
        <x:v>GS NORTH LAMAR APARTMENTS OWNER LP</x:v>
      </x:c>
      <x:c r="O216" s="19" t="str">
        <x:v>NORTH LAMAR APARTMENTS</x:v>
      </x:c>
      <x:c r="P216" s="19"/>
      <x:c r="Q216" s="19" t="str">
        <x:v>True</x:v>
      </x:c>
      <x:c r="R216" s="19" t="str">
        <x:v>True</x:v>
      </x:c>
      <x:c r="S216" s="19"/>
      <x:c r="T216" s="19"/>
      <x:c r="U216" s="19" t="str">
        <x:v>Externally reported by PESP; not independently traced to controlling owner in this crosswalk</x:v>
      </x:c>
      <x:c r="V216" s="19" t="str">
        <x:v>Do not sum raw rows; portfolio/campus overlaps, phases, redevelopment, duplicates, and owner-date conflicts require review</x:v>
      </x:c>
      <x:c r="W216" s="19" t="str">
        <x:v>https://pestakeholder.org/reports/private-equity-multi-family-housing-tracker/</x:v>
      </x:c>
    </x:row>
    <x:row r="217" ht="48" hidden="0" customHeight="1">
      <x:c r="A217" s="19" t="str">
        <x:v>PESP-TX-0287</x:v>
      </x:c>
      <x:c r="B217" s="19" t="str">
        <x:v>TX-St. John-7211</x:v>
      </x:c>
      <x:c r="C217" s="19" t="str">
        <x:v>St. John</x:v>
      </x:c>
      <x:c r="D217" s="19" t="str">
        <x:v>7211 North Interstate 35 Frontage Road</x:v>
      </x:c>
      <x:c r="E217" s="19" t="str">
        <x:v>Austin</x:v>
      </x:c>
      <x:c r="F217" s="19" t="str">
        <x:v>78752</x:v>
      </x:c>
      <x:c r="G217" s="23" t="n">
        <x:v>560</x:v>
      </x:c>
      <x:c r="H217" s="19" t="str">
        <x:v>Greystar Real Estate Partners</x:v>
      </x:c>
      <x:c r="I217" s="19"/>
      <x:c r="J217" s="19" t="str">
        <x:v>Yardi</x:v>
      </x:c>
      <x:c r="K217" s="19" t="str">
        <x:v>2/19/2026 11:42am</x:v>
      </x:c>
      <x:c r="L217" s="19"/>
      <x:c r="M217" s="19" t="str">
        <x:v>needs_address_review</x:v>
      </x:c>
      <x:c r="N217" s="19"/>
      <x:c r="O217" s="19"/>
      <x:c r="P217" s="19"/>
      <x:c r="Q217" s="19"/>
      <x:c r="R217" s="19"/>
      <x:c r="S217" s="19" t="str">
        <x:v>226838 7211 NORTHEAST DR RUSTIC CREEK (WALNUT GROVE) score=0.500</x:v>
      </x:c>
      <x:c r="T217" s="19"/>
      <x:c r="U217" s="19" t="str">
        <x:v>Externally reported by PESP; not independently traced to controlling owner in this crosswalk</x:v>
      </x:c>
      <x:c r="V217" s="19" t="str">
        <x:v>Do not sum raw rows; portfolio/campus overlaps, phases, redevelopment, duplicates, and owner-date conflicts require review</x:v>
      </x:c>
      <x:c r="W217" s="19" t="str">
        <x:v>https://pestakeholder.org/reports/private-equity-multi-family-housing-tracker/</x:v>
      </x:c>
    </x:row>
    <x:row r="218" ht="24" hidden="0" customHeight="1">
      <x:c r="A218" s="19" t="str">
        <x:v>PESP-TX-0288</x:v>
      </x:c>
      <x:c r="B218" s="19" t="str">
        <x:v>TX-Platform-2823</x:v>
      </x:c>
      <x:c r="C218" s="19" t="str">
        <x:v>Platform</x:v>
      </x:c>
      <x:c r="D218" s="19" t="str">
        <x:v>2823 East Martin Luther King Jr Blvd</x:v>
      </x:c>
      <x:c r="E218" s="19" t="str">
        <x:v>Austin</x:v>
      </x:c>
      <x:c r="F218" s="19" t="str">
        <x:v>78702</x:v>
      </x:c>
      <x:c r="G218" s="23" t="n">
        <x:v>355</x:v>
      </x:c>
      <x:c r="H218" s="19" t="str">
        <x:v>Greystar Real Estate Partners</x:v>
      </x:c>
      <x:c r="I218" s="19"/>
      <x:c r="J218" s="19" t="str">
        <x:v>Yardi</x:v>
      </x:c>
      <x:c r="K218" s="19" t="str">
        <x:v>2/19/2026 11:42am</x:v>
      </x:c>
      <x:c r="L218" s="19" t="str">
        <x:v>TCAD:852940</x:v>
      </x:c>
      <x:c r="M218" s="19" t="str">
        <x:v>travis_exact_normalized</x:v>
      </x:c>
      <x:c r="N218" s="19" t="str">
        <x:v>GUGV EASTSIDE AUSTIN PROPERTY OWNING LLC</x:v>
      </x:c>
      <x:c r="O218" s="19" t="str">
        <x:v>PLATFORM</x:v>
      </x:c>
      <x:c r="P218" s="19"/>
      <x:c r="Q218" s="19" t="str">
        <x:v>True</x:v>
      </x:c>
      <x:c r="R218" s="19" t="str">
        <x:v>True</x:v>
      </x:c>
      <x:c r="S218" s="19"/>
      <x:c r="T218" s="19" t="str">
        <x:v> Shared account TCAD:852940: Platform Phase II; 202.0 units; Greystar Real Estate Partners | Platform; 355.0 units; Greystar Real Estate Partners</x:v>
      </x:c>
      <x:c r="U218" s="19" t="str">
        <x:v>Externally reported by PESP; not independently traced to controlling owner in this crosswalk</x:v>
      </x:c>
      <x:c r="V218" s="19" t="str">
        <x:v>Do not sum raw rows; portfolio/campus overlaps, phases, redevelopment, duplicates, and owner-date conflicts require review</x:v>
      </x:c>
      <x:c r="W218" s="19" t="str">
        <x:v>https://pestakeholder.org/reports/private-equity-multi-family-housing-tracker/</x:v>
      </x:c>
    </x:row>
    <x:row r="219" ht="72" hidden="0" customHeight="1">
      <x:c r="A219" s="19" t="str">
        <x:v>PESP-TX-0289</x:v>
      </x:c>
      <x:c r="B219" s="19" t="str">
        <x:v>TX-Greystar 290-8350</x:v>
      </x:c>
      <x:c r="C219" s="19" t="str">
        <x:v>Greystar 290</x:v>
      </x:c>
      <x:c r="D219" s="19" t="str">
        <x:v>8350 US Route 290</x:v>
      </x:c>
      <x:c r="E219" s="19" t="str">
        <x:v>Austin</x:v>
      </x:c>
      <x:c r="F219" s="19" t="str">
        <x:v>78736</x:v>
      </x:c>
      <x:c r="G219" s="23" t="n">
        <x:v>208</x:v>
      </x:c>
      <x:c r="H219" s="19" t="str">
        <x:v>Greystar Real Estate Partners</x:v>
      </x:c>
      <x:c r="I219" s="19"/>
      <x:c r="J219" s="19" t="str">
        <x:v>Yardi</x:v>
      </x:c>
      <x:c r="K219" s="19" t="str">
        <x:v>2/19/2026 11:42am</x:v>
      </x:c>
      <x:c r="L219" s="19"/>
      <x:c r="M219" s="19" t="str">
        <x:v>needs_address_review</x:v>
      </x:c>
      <x:c r="N219" s="19"/>
      <x:c r="O219" s="19"/>
      <x:c r="P219" s="19"/>
      <x:c r="Q219" s="19"/>
      <x:c r="R219" s="19"/>
      <x:c r="S219" s="19" t="str">
        <x:v>312076 8350 W US HWY 290 SONORA - RESIDENCES score=0.909 | 888911 8350 BLUFF SPRINGS RD WILDER APTS score=0.452</x:v>
      </x:c>
      <x:c r="T219" s="19"/>
      <x:c r="U219" s="19" t="str">
        <x:v>Externally reported by PESP; not independently traced to controlling owner in this crosswalk</x:v>
      </x:c>
      <x:c r="V219" s="19" t="str">
        <x:v>Do not sum raw rows; portfolio/campus overlaps, phases, redevelopment, duplicates, and owner-date conflicts require review</x:v>
      </x:c>
      <x:c r="W219" s="19" t="str">
        <x:v>https://pestakeholder.org/reports/private-equity-multi-family-housing-tracker/</x:v>
      </x:c>
    </x:row>
    <x:row r="220" ht="24" hidden="0" customHeight="1">
      <x:c r="A220" s="19" t="str">
        <x:v>PESP-TX-0290</x:v>
      </x:c>
      <x:c r="B220" s="19" t="str">
        <x:v>TX-Union on San Antonio-2011</x:v>
      </x:c>
      <x:c r="C220" s="19" t="str">
        <x:v>Union on San Antonio</x:v>
      </x:c>
      <x:c r="D220" s="19" t="str">
        <x:v>2011 San Antonio Street</x:v>
      </x:c>
      <x:c r="E220" s="19" t="str">
        <x:v>Austin</x:v>
      </x:c>
      <x:c r="F220" s="19" t="str">
        <x:v>78705</x:v>
      </x:c>
      <x:c r="G220" s="23" t="n">
        <x:v>425</x:v>
      </x:c>
      <x:c r="H220" s="19" t="str">
        <x:v>Greystar Real Estate Partners</x:v>
      </x:c>
      <x:c r="I220" s="19"/>
      <x:c r="J220" s="19" t="str">
        <x:v>Yardi</x:v>
      </x:c>
      <x:c r="K220" s="19" t="str">
        <x:v>2/19/2026 11:42am</x:v>
      </x:c>
      <x:c r="L220" s="19" t="str">
        <x:v>TCAD:956441</x:v>
      </x:c>
      <x:c r="M220" s="19" t="str">
        <x:v>travis_exact_normalized</x:v>
      </x:c>
      <x:c r="N220" s="19" t="str">
        <x:v>ROMAN CATHOLIC DIOCESE</x:v>
      </x:c>
      <x:c r="O220" s="19" t="str">
        <x:v>UNION ON SAN ANTONIO</x:v>
      </x:c>
      <x:c r="P220" s="19"/>
      <x:c r="Q220" s="19" t="str">
        <x:v>True</x:v>
      </x:c>
      <x:c r="R220" s="19" t="str">
        <x:v>False</x:v>
      </x:c>
      <x:c r="S220" s="19"/>
      <x:c r="T220" s="19"/>
      <x:c r="U220" s="19" t="str">
        <x:v>Externally reported by PESP; not independently traced to controlling owner in this crosswalk</x:v>
      </x:c>
      <x:c r="V220" s="19" t="str">
        <x:v>Do not sum raw rows; portfolio/campus overlaps, phases, redevelopment, duplicates, and owner-date conflicts require review</x:v>
      </x:c>
      <x:c r="W220" s="19" t="str">
        <x:v>https://pestakeholder.org/reports/private-equity-multi-family-housing-tracker/</x:v>
      </x:c>
    </x:row>
    <x:row r="221" ht="24" hidden="0" customHeight="1">
      <x:c r="A221" s="19" t="str">
        <x:v>PESP-TX-0291</x:v>
      </x:c>
      <x:c r="B221" s="19" t="str">
        <x:v>TX-Union on 24th-701</x:v>
      </x:c>
      <x:c r="C221" s="19" t="str">
        <x:v>Union on 24th</x:v>
      </x:c>
      <x:c r="D221" s="19" t="str">
        <x:v>701 West 24th Street</x:v>
      </x:c>
      <x:c r="E221" s="19" t="str">
        <x:v>Austin</x:v>
      </x:c>
      <x:c r="F221" s="19" t="str">
        <x:v>78705</x:v>
      </x:c>
      <x:c r="G221" s="23" t="n">
        <x:v>552</x:v>
      </x:c>
      <x:c r="H221" s="19" t="str">
        <x:v>Greystar Real Estate Partners</x:v>
      </x:c>
      <x:c r="I221" s="19"/>
      <x:c r="J221" s="19" t="str">
        <x:v>Yardi</x:v>
      </x:c>
      <x:c r="K221" s="19" t="str">
        <x:v>2/19/2026 11:42am</x:v>
      </x:c>
      <x:c r="L221" s="19" t="str">
        <x:v>TCAD:988428</x:v>
      </x:c>
      <x:c r="M221" s="19" t="str">
        <x:v>travis_exact_normalized</x:v>
      </x:c>
      <x:c r="N221" s="19" t="str">
        <x:v>GEDR AT UNION ON 24TH LLC</x:v>
      </x:c>
      <x:c r="O221" s="19" t="str">
        <x:v>UNION ON 24TH</x:v>
      </x:c>
      <x:c r="P221" s="19"/>
      <x:c r="Q221" s="19" t="str">
        <x:v>True</x:v>
      </x:c>
      <x:c r="R221" s="19" t="str">
        <x:v>True</x:v>
      </x:c>
      <x:c r="S221" s="19"/>
      <x:c r="T221" s="19"/>
      <x:c r="U221" s="19" t="str">
        <x:v>Externally reported by PESP; not independently traced to controlling owner in this crosswalk</x:v>
      </x:c>
      <x:c r="V221" s="19" t="str">
        <x:v>Do not sum raw rows; portfolio/campus overlaps, phases, redevelopment, duplicates, and owner-date conflicts require review</x:v>
      </x:c>
      <x:c r="W221" s="19" t="str">
        <x:v>https://pestakeholder.org/reports/private-equity-multi-family-housing-tracker/</x:v>
      </x:c>
    </x:row>
    <x:row r="222" ht="48" hidden="0" customHeight="1">
      <x:c r="A222" s="19" t="str">
        <x:v>PESP-TX-0292</x:v>
      </x:c>
      <x:c r="B222" s="19" t="str">
        <x:v>TX-Northgate Hills-9024</x:v>
      </x:c>
      <x:c r="C222" s="19" t="str">
        <x:v>Northgate Hills</x:v>
      </x:c>
      <x:c r="D222" s="19" t="str">
        <x:v>9024 Northgate Blvd</x:v>
      </x:c>
      <x:c r="E222" s="19" t="str">
        <x:v>Austin</x:v>
      </x:c>
      <x:c r="F222" s="19" t="str">
        <x:v>78758</x:v>
      </x:c>
      <x:c r="G222" s="23" t="n">
        <x:v>416</x:v>
      </x:c>
      <x:c r="H222" s="19" t="str">
        <x:v>GVA Real Estate Investments</x:v>
      </x:c>
      <x:c r="I222" s="19" t="str">
        <x:v>2017.0</x:v>
      </x:c>
      <x:c r="J222" s="19" t="str">
        <x:v>Yardi</x:v>
      </x:c>
      <x:c r="K222" s="19" t="str">
        <x:v>2/19/2026 11:42am</x:v>
      </x:c>
      <x:c r="L222" s="19" t="str">
        <x:v>TCAD:248790;TCAD:1010044</x:v>
      </x:c>
      <x:c r="M222" s="19" t="str">
        <x:v>travis_exact_normalized</x:v>
      </x:c>
      <x:c r="N222" s="19" t="str">
        <x:v>PECOS HOUSING FINANCE CORPORATION;9024 NORTHGATE BOULEVARD OWNER LLC</x:v>
      </x:c>
      <x:c r="O222" s="19" t="str">
        <x:v>THE AXEL;THE AXEL</x:v>
      </x:c>
      <x:c r="P222" s="19" t="str">
        <x:v>;</x:v>
      </x:c>
      <x:c r="Q222" s="19" t="str">
        <x:v>True</x:v>
      </x:c>
      <x:c r="R222" s="19" t="str">
        <x:v>True</x:v>
      </x:c>
      <x:c r="S222" s="19"/>
      <x:c r="T222" s="19" t="str">
        <x:v> Shared account TCAD:248790: Northgate Hills; 416.0 units; GVA Real Estate Investments | Axel, The; 416.0 units; WindMass Capital Shared account TCAD:1010044: Northgate Hills; 416.0 units; GVA Real Estate Investments | Axel, The; 416.0 units; WindMass Capital</x:v>
      </x:c>
      <x:c r="U222" s="19" t="str">
        <x:v>Externally reported by PESP; not independently traced to controlling owner in this crosswalk</x:v>
      </x:c>
      <x:c r="V222" s="19" t="str">
        <x:v>Do not sum raw rows; portfolio/campus overlaps, phases, redevelopment, duplicates, and owner-date conflicts require review</x:v>
      </x:c>
      <x:c r="W222" s="19" t="str">
        <x:v>https://pestakeholder.org/reports/private-equity-multi-family-housing-tracker/</x:v>
      </x:c>
    </x:row>
    <x:row r="223" ht="24" hidden="0" customHeight="1">
      <x:c r="A223" s="19" t="str">
        <x:v>PESP-TX-0293</x:v>
      </x:c>
      <x:c r="B223" s="19" t="str">
        <x:v>TX-Great Hills-10610</x:v>
      </x:c>
      <x:c r="C223" s="19" t="str">
        <x:v>Great Hills</x:v>
      </x:c>
      <x:c r="D223" s="19" t="str">
        <x:v>10610 Morado Circle</x:v>
      </x:c>
      <x:c r="E223" s="19" t="str">
        <x:v>Austin</x:v>
      </x:c>
      <x:c r="F223" s="19" t="str">
        <x:v>78759</x:v>
      </x:c>
      <x:c r="G223" s="23" t="n">
        <x:v>344</x:v>
      </x:c>
      <x:c r="H223" s="19" t="str">
        <x:v>Northland Investment Corporation</x:v>
      </x:c>
      <x:c r="I223" s="19" t="str">
        <x:v>2005.0</x:v>
      </x:c>
      <x:c r="J223" s="19" t="str">
        <x:v>Yardi</x:v>
      </x:c>
      <x:c r="K223" s="19" t="str">
        <x:v>12/22/2025 7:01pm</x:v>
      </x:c>
      <x:c r="L223" s="19" t="str">
        <x:v>TCAD:156306</x:v>
      </x:c>
      <x:c r="M223" s="19" t="str">
        <x:v>travis_exact_normalized</x:v>
      </x:c>
      <x:c r="N223" s="19" t="str">
        <x:v>NORTHLAND GREAT HILLS II LLC</x:v>
      </x:c>
      <x:c r="O223" s="19" t="str">
        <x:v>NORTHLAND AT GREAT HILLS (GREAT HILLS)</x:v>
      </x:c>
      <x:c r="P223" s="19"/>
      <x:c r="Q223" s="19" t="str">
        <x:v>True</x:v>
      </x:c>
      <x:c r="R223" s="19" t="str">
        <x:v>True</x:v>
      </x:c>
      <x:c r="S223" s="19"/>
      <x:c r="T223" s="19"/>
      <x:c r="U223" s="19" t="str">
        <x:v>Externally reported by PESP; not independently traced to controlling owner in this crosswalk</x:v>
      </x:c>
      <x:c r="V223" s="19" t="str">
        <x:v>Do not sum raw rows; portfolio/campus overlaps, phases, redevelopment, duplicates, and owner-date conflicts require review</x:v>
      </x:c>
      <x:c r="W223" s="19" t="str">
        <x:v>https://pestakeholder.org/reports/private-equity-multi-family-housing-tracker/</x:v>
      </x:c>
    </x:row>
    <x:row r="224" ht="24" hidden="0" customHeight="1">
      <x:c r="A224" s="19" t="str">
        <x:v>PESP-TX-0294</x:v>
      </x:c>
      <x:c r="B224" s="19" t="str">
        <x:v>TX-High Oaks-11028</x:v>
      </x:c>
      <x:c r="C224" s="19" t="str">
        <x:v>High Oaks</x:v>
      </x:c>
      <x:c r="D224" s="19" t="str">
        <x:v>11028 Jollyville Road</x:v>
      </x:c>
      <x:c r="E224" s="19" t="str">
        <x:v>Austin</x:v>
      </x:c>
      <x:c r="F224" s="19" t="str">
        <x:v>78759</x:v>
      </x:c>
      <x:c r="G224" s="23" t="n">
        <x:v>460</x:v>
      </x:c>
      <x:c r="H224" s="19" t="str">
        <x:v>Northland Investment Corporation</x:v>
      </x:c>
      <x:c r="I224" s="19" t="str">
        <x:v>2006.0</x:v>
      </x:c>
      <x:c r="J224" s="19" t="str">
        <x:v>Yardi</x:v>
      </x:c>
      <x:c r="K224" s="19" t="str">
        <x:v>12/22/2025 7:01pm</x:v>
      </x:c>
      <x:c r="L224" s="19" t="str">
        <x:v>TCAD:156256</x:v>
      </x:c>
      <x:c r="M224" s="19" t="str">
        <x:v>travis_exact_normalized</x:v>
      </x:c>
      <x:c r="N224" s="19" t="str">
        <x:v>NORTHLAND HIGH OAKS II LLC</x:v>
      </x:c>
      <x:c r="O224" s="19" t="str">
        <x:v>HIGH OAKS</x:v>
      </x:c>
      <x:c r="P224" s="19"/>
      <x:c r="Q224" s="19" t="str">
        <x:v>True</x:v>
      </x:c>
      <x:c r="R224" s="19" t="str">
        <x:v>True</x:v>
      </x:c>
      <x:c r="S224" s="19"/>
      <x:c r="T224" s="19"/>
      <x:c r="U224" s="19" t="str">
        <x:v>Externally reported by PESP; not independently traced to controlling owner in this crosswalk</x:v>
      </x:c>
      <x:c r="V224" s="19" t="str">
        <x:v>Do not sum raw rows; portfolio/campus overlaps, phases, redevelopment, duplicates, and owner-date conflicts require review</x:v>
      </x:c>
      <x:c r="W224" s="19" t="str">
        <x:v>https://pestakeholder.org/reports/private-equity-multi-family-housing-tracker/</x:v>
      </x:c>
    </x:row>
    <x:row r="225" ht="24" hidden="0" customHeight="1">
      <x:c r="A225" s="19" t="str">
        <x:v>PESP-TX-0295</x:v>
      </x:c>
      <x:c r="B225" s="19" t="str">
        <x:v>TX-Monterey Ranch-4701</x:v>
      </x:c>
      <x:c r="C225" s="19" t="str">
        <x:v>Monterey Ranch</x:v>
      </x:c>
      <x:c r="D225" s="19" t="str">
        <x:v>4701 Staggerbrush Road</x:v>
      </x:c>
      <x:c r="E225" s="19" t="str">
        <x:v>Austin</x:v>
      </x:c>
      <x:c r="F225" s="19" t="str">
        <x:v>78749</x:v>
      </x:c>
      <x:c r="G225" s="23" t="n">
        <x:v>1072</x:v>
      </x:c>
      <x:c r="H225" s="19" t="str">
        <x:v>Northland Investment Corporation</x:v>
      </x:c>
      <x:c r="I225" s="19" t="str">
        <x:v>2014.0</x:v>
      </x:c>
      <x:c r="J225" s="19" t="str">
        <x:v>Yardi</x:v>
      </x:c>
      <x:c r="K225" s="19" t="str">
        <x:v>12/22/2025 7:01pm</x:v>
      </x:c>
      <x:c r="L225" s="19" t="str">
        <x:v>TCAD:372092</x:v>
      </x:c>
      <x:c r="M225" s="19" t="str">
        <x:v>travis_exact_normalized</x:v>
      </x:c>
      <x:c r="N225" s="19" t="str">
        <x:v>NORTHLAND MONTEREY RANCH LLC</x:v>
      </x:c>
      <x:c r="O225" s="19" t="str">
        <x:v>MONTEREY RANCH</x:v>
      </x:c>
      <x:c r="P225" s="19"/>
      <x:c r="Q225" s="19" t="str">
        <x:v>True</x:v>
      </x:c>
      <x:c r="R225" s="19" t="str">
        <x:v>True</x:v>
      </x:c>
      <x:c r="S225" s="19"/>
      <x:c r="T225" s="19"/>
      <x:c r="U225" s="19" t="str">
        <x:v>Externally reported by PESP; not independently traced to controlling owner in this crosswalk</x:v>
      </x:c>
      <x:c r="V225" s="19" t="str">
        <x:v>Do not sum raw rows; portfolio/campus overlaps, phases, redevelopment, duplicates, and owner-date conflicts require review</x:v>
      </x:c>
      <x:c r="W225" s="19" t="str">
        <x:v>https://pestakeholder.org/reports/private-equity-multi-family-housing-tracker/</x:v>
      </x:c>
    </x:row>
    <x:row r="226" ht="24" hidden="0" customHeight="1">
      <x:c r="A226" s="19" t="str">
        <x:v>PESP-TX-0296</x:v>
      </x:c>
      <x:c r="B226" s="19" t="str">
        <x:v>TX-Park at Monterey Oaks, The-4701</x:v>
      </x:c>
      <x:c r="C226" s="19" t="str">
        <x:v>Park at Monterey Oaks, The</x:v>
      </x:c>
      <x:c r="D226" s="19" t="str">
        <x:v>4701 Monterey Oaks Blvd</x:v>
      </x:c>
      <x:c r="E226" s="19" t="str">
        <x:v>Austin</x:v>
      </x:c>
      <x:c r="F226" s="19" t="str">
        <x:v>78749</x:v>
      </x:c>
      <x:c r="G226" s="23" t="n">
        <x:v>430</x:v>
      </x:c>
      <x:c r="H226" s="19" t="str">
        <x:v>Northland Investment Corporation</x:v>
      </x:c>
      <x:c r="I226" s="19" t="str">
        <x:v>2017.0</x:v>
      </x:c>
      <x:c r="J226" s="19" t="str">
        <x:v>Yardi</x:v>
      </x:c>
      <x:c r="K226" s="19" t="str">
        <x:v>12/22/2025 7:01pm</x:v>
      </x:c>
      <x:c r="L226" s="19" t="str">
        <x:v>TCAD:464973</x:v>
      </x:c>
      <x:c r="M226" s="19" t="str">
        <x:v>travis_exact_normalized</x:v>
      </x:c>
      <x:c r="N226" s="19" t="str">
        <x:v>NORTHLAND MONTEREY OAKS LLC</x:v>
      </x:c>
      <x:c r="O226" s="19" t="str">
        <x:v>PARK AT MONTEREY OAKS</x:v>
      </x:c>
      <x:c r="P226" s="19"/>
      <x:c r="Q226" s="19" t="str">
        <x:v>True</x:v>
      </x:c>
      <x:c r="R226" s="19" t="str">
        <x:v>True</x:v>
      </x:c>
      <x:c r="S226" s="19"/>
      <x:c r="T226" s="19"/>
      <x:c r="U226" s="19" t="str">
        <x:v>Externally reported by PESP; not independently traced to controlling owner in this crosswalk</x:v>
      </x:c>
      <x:c r="V226" s="19" t="str">
        <x:v>Do not sum raw rows; portfolio/campus overlaps, phases, redevelopment, duplicates, and owner-date conflicts require review</x:v>
      </x:c>
      <x:c r="W226" s="19" t="str">
        <x:v>https://pestakeholder.org/reports/private-equity-multi-family-housing-tracker/</x:v>
      </x:c>
    </x:row>
    <x:row r="227" ht="24" hidden="0" customHeight="1">
      <x:c r="A227" s="19" t="str">
        <x:v>PESP-TX-0297</x:v>
      </x:c>
      <x:c r="B227" s="19" t="str">
        <x:v>TX-Great Northern-7938</x:v>
      </x:c>
      <x:c r="C227" s="19" t="str">
        <x:v>Great Northern</x:v>
      </x:c>
      <x:c r="D227" s="19" t="str">
        <x:v>7938 Great Northern Blvd</x:v>
      </x:c>
      <x:c r="E227" s="19" t="str">
        <x:v>Austin</x:v>
      </x:c>
      <x:c r="F227" s="19" t="str">
        <x:v>78757</x:v>
      </x:c>
      <x:c r="G227" s="23" t="n">
        <x:v>275</x:v>
      </x:c>
      <x:c r="H227" s="19" t="str">
        <x:v>Pennybacker Capital</x:v>
      </x:c>
      <x:c r="I227" s="19"/>
      <x:c r="J227" s="19" t="str">
        <x:v>Yardi</x:v>
      </x:c>
      <x:c r="K227" s="19" t="str">
        <x:v>2/19/2026 11:42am</x:v>
      </x:c>
      <x:c r="L227" s="19"/>
      <x:c r="M227" s="19" t="str">
        <x:v>unmatched</x:v>
      </x:c>
      <x:c r="N227" s="19"/>
      <x:c r="O227" s="19"/>
      <x:c r="P227" s="19"/>
      <x:c r="Q227" s="19"/>
      <x:c r="R227" s="19"/>
      <x:c r="S227" s="19"/>
      <x:c r="T227" s="19"/>
      <x:c r="U227" s="19" t="str">
        <x:v>Externally reported by PESP; not independently traced to controlling owner in this crosswalk</x:v>
      </x:c>
      <x:c r="V227" s="19" t="str">
        <x:v>Do not sum raw rows; portfolio/campus overlaps, phases, redevelopment, duplicates, and owner-date conflicts require review</x:v>
      </x:c>
      <x:c r="W227" s="19" t="str">
        <x:v>https://pestakeholder.org/reports/private-equity-multi-family-housing-tracker/</x:v>
      </x:c>
    </x:row>
    <x:row r="228" ht="24" hidden="0" customHeight="1">
      <x:c r="A228" s="19" t="str">
        <x:v>PESP-TX-0298</x:v>
      </x:c>
      <x:c r="B228" s="19" t="str">
        <x:v>TX-3rd &amp; Congress-308</x:v>
      </x:c>
      <x:c r="C228" s="19" t="str">
        <x:v>3rd &amp; Congress</x:v>
      </x:c>
      <x:c r="D228" s="19" t="str">
        <x:v>308 Congress Avenue</x:v>
      </x:c>
      <x:c r="E228" s="19" t="str">
        <x:v>Austin</x:v>
      </x:c>
      <x:c r="F228" s="19" t="str">
        <x:v>78701</x:v>
      </x:c>
      <x:c r="G228" s="23" t="n">
        <x:v>450</x:v>
      </x:c>
      <x:c r="H228" s="19" t="str">
        <x:v>Pennybacker Capital</x:v>
      </x:c>
      <x:c r="I228" s="19"/>
      <x:c r="J228" s="19" t="str">
        <x:v>Yardi</x:v>
      </x:c>
      <x:c r="K228" s="19" t="str">
        <x:v>2/19/2026 11:42am</x:v>
      </x:c>
      <x:c r="L228" s="19"/>
      <x:c r="M228" s="19" t="str">
        <x:v>needs_address_review</x:v>
      </x:c>
      <x:c r="N228" s="19"/>
      <x:c r="O228" s="19"/>
      <x:c r="P228" s="19"/>
      <x:c r="Q228" s="19"/>
      <x:c r="R228" s="19"/>
      <x:c r="S228" s="19" t="str">
        <x:v>211500 308 E 34 ST DIJON APARTMENTS score=0.444</x:v>
      </x:c>
      <x:c r="T228" s="19"/>
      <x:c r="U228" s="19" t="str">
        <x:v>Externally reported by PESP; not independently traced to controlling owner in this crosswalk</x:v>
      </x:c>
      <x:c r="V228" s="19" t="str">
        <x:v>Do not sum raw rows; portfolio/campus overlaps, phases, redevelopment, duplicates, and owner-date conflicts require review</x:v>
      </x:c>
      <x:c r="W228" s="19" t="str">
        <x:v>https://pestakeholder.org/reports/private-equity-multi-family-housing-tracker/</x:v>
      </x:c>
    </x:row>
    <x:row r="229" ht="24" hidden="0" customHeight="1">
      <x:c r="A229" s="19" t="str">
        <x:v>PESP-TX-0299</x:v>
      </x:c>
      <x:c r="B229" s="19" t="str">
        <x:v>TX-Fort Branch at Truman's Landing-5800</x:v>
      </x:c>
      <x:c r="C229" s="19" t="str">
        <x:v>Fort Branch at Truman's Landing</x:v>
      </x:c>
      <x:c r="D229" s="19" t="str">
        <x:v>5800 Techni Center Drive</x:v>
      </x:c>
      <x:c r="E229" s="19" t="str">
        <x:v>Austin</x:v>
      </x:c>
      <x:c r="F229" s="19" t="str">
        <x:v>78721</x:v>
      </x:c>
      <x:c r="G229" s="23" t="n">
        <x:v>250</x:v>
      </x:c>
      <x:c r="H229" s="19" t="str">
        <x:v>Post Investment Group</x:v>
      </x:c>
      <x:c r="I229" s="19" t="str">
        <x:v>2014.0</x:v>
      </x:c>
      <x:c r="J229" s="19" t="str">
        <x:v>Yardi</x:v>
      </x:c>
      <x:c r="K229" s="19" t="str">
        <x:v>2/19/2026 11:42am</x:v>
      </x:c>
      <x:c r="L229" s="19" t="str">
        <x:v>TCAD:783949</x:v>
      </x:c>
      <x:c r="M229" s="19" t="str">
        <x:v>travis_exact_normalized</x:v>
      </x:c>
      <x:c r="N229" s="19" t="str">
        <x:v>POST FORT BRANCH LP</x:v>
      </x:c>
      <x:c r="O229" s="19" t="str">
        <x:v>FORT BRANCH AT TRUMANS LANDING</x:v>
      </x:c>
      <x:c r="P229" s="19"/>
      <x:c r="Q229" s="19" t="str">
        <x:v>True</x:v>
      </x:c>
      <x:c r="R229" s="19" t="str">
        <x:v>True</x:v>
      </x:c>
      <x:c r="S229" s="19"/>
      <x:c r="T229" s="19"/>
      <x:c r="U229" s="19" t="str">
        <x:v>Externally reported by PESP; not independently traced to controlling owner in this crosswalk</x:v>
      </x:c>
      <x:c r="V229" s="19" t="str">
        <x:v>Do not sum raw rows; portfolio/campus overlaps, phases, redevelopment, duplicates, and owner-date conflicts require review</x:v>
      </x:c>
      <x:c r="W229" s="19" t="str">
        <x:v>https://pestakeholder.org/reports/private-equity-multi-family-housing-tracker/</x:v>
      </x:c>
    </x:row>
    <x:row r="230" ht="24" hidden="0" customHeight="1">
      <x:c r="A230" s="19" t="str">
        <x:v>PESP-TX-0300</x:v>
      </x:c>
      <x:c r="B230" s="19" t="str">
        <x:v>TX-Ovation-2425</x:v>
      </x:c>
      <x:c r="C230" s="19" t="str">
        <x:v>Ovation</x:v>
      </x:c>
      <x:c r="D230" s="19" t="str">
        <x:v>2425 East Riverside Drive</x:v>
      </x:c>
      <x:c r="E230" s="19" t="str">
        <x:v>Austin</x:v>
      </x:c>
      <x:c r="F230" s="19" t="str">
        <x:v>78741</x:v>
      </x:c>
      <x:c r="G230" s="23" t="n">
        <x:v>196</x:v>
      </x:c>
      <x:c r="H230" s="19" t="str">
        <x:v>Post Investment Group</x:v>
      </x:c>
      <x:c r="I230" s="19" t="str">
        <x:v>2021.0</x:v>
      </x:c>
      <x:c r="J230" s="19" t="str">
        <x:v>Yardi</x:v>
      </x:c>
      <x:c r="K230" s="19" t="str">
        <x:v>2/19/2026 11:42am</x:v>
      </x:c>
      <x:c r="L230" s="19" t="str">
        <x:v>TCAD:286708</x:v>
      </x:c>
      <x:c r="M230" s="19" t="str">
        <x:v>travis_exact_normalized</x:v>
      </x:c>
      <x:c r="N230" s="19" t="str">
        <x:v>POST MOUNTAIN RANCH LP</x:v>
      </x:c>
      <x:c r="O230" s="19" t="str">
        <x:v>OVATION</x:v>
      </x:c>
      <x:c r="P230" s="19"/>
      <x:c r="Q230" s="19" t="str">
        <x:v>True</x:v>
      </x:c>
      <x:c r="R230" s="19" t="str">
        <x:v>True</x:v>
      </x:c>
      <x:c r="S230" s="19"/>
      <x:c r="T230" s="19"/>
      <x:c r="U230" s="19" t="str">
        <x:v>Externally reported by PESP; not independently traced to controlling owner in this crosswalk</x:v>
      </x:c>
      <x:c r="V230" s="19" t="str">
        <x:v>Do not sum raw rows; portfolio/campus overlaps, phases, redevelopment, duplicates, and owner-date conflicts require review</x:v>
      </x:c>
      <x:c r="W230" s="19" t="str">
        <x:v>https://pestakeholder.org/reports/private-equity-multi-family-housing-tracker/</x:v>
      </x:c>
    </x:row>
    <x:row r="231" ht="24" hidden="0" customHeight="1">
      <x:c r="A231" s="19" t="str">
        <x:v>PESP-TX-0301</x:v>
      </x:c>
      <x:c r="B231" s="19" t="str">
        <x:v>TX-Signature 1909-1909</x:v>
      </x:c>
      <x:c r="C231" s="19" t="str">
        <x:v>Signature 1909</x:v>
      </x:c>
      <x:c r="D231" s="19" t="str">
        <x:v>1909 Rio Grande Street</x:v>
      </x:c>
      <x:c r="E231" s="19" t="str">
        <x:v>Austin</x:v>
      </x:c>
      <x:c r="F231" s="19" t="str">
        <x:v>78705</x:v>
      </x:c>
      <x:c r="G231" s="23" t="n">
        <x:v>166</x:v>
      </x:c>
      <x:c r="H231" s="19" t="str">
        <x:v>Preiss Company,The</x:v>
      </x:c>
      <x:c r="I231" s="19" t="str">
        <x:v>2018.0</x:v>
      </x:c>
      <x:c r="J231" s="19" t="str">
        <x:v>Yardi</x:v>
      </x:c>
      <x:c r="K231" s="19" t="str">
        <x:v>2/19/2026 11:42am</x:v>
      </x:c>
      <x:c r="L231" s="19" t="str">
        <x:v>TCAD:203789</x:v>
      </x:c>
      <x:c r="M231" s="19" t="str">
        <x:v>travis_exact_normalized</x:v>
      </x:c>
      <x:c r="N231" s="19" t="str">
        <x:v>2025 STUDENT II LL LLC</x:v>
      </x:c>
      <x:c r="O231" s="19" t="str">
        <x:v>SIGNATURE 1909</x:v>
      </x:c>
      <x:c r="P231" s="19"/>
      <x:c r="Q231" s="19" t="str">
        <x:v>True</x:v>
      </x:c>
      <x:c r="R231" s="19" t="str">
        <x:v>True</x:v>
      </x:c>
      <x:c r="S231" s="19"/>
      <x:c r="T231" s="19"/>
      <x:c r="U231" s="19" t="str">
        <x:v>Externally reported by PESP; not independently traced to controlling owner in this crosswalk</x:v>
      </x:c>
      <x:c r="V231" s="19" t="str">
        <x:v>Do not sum raw rows; portfolio/campus overlaps, phases, redevelopment, duplicates, and owner-date conflicts require review</x:v>
      </x:c>
      <x:c r="W231" s="19" t="str">
        <x:v>https://pestakeholder.org/reports/private-equity-multi-family-housing-tracker/</x:v>
      </x:c>
    </x:row>
    <x:row r="232" ht="24" hidden="0" customHeight="1">
      <x:c r="A232" s="19" t="str">
        <x:v>PESP-TX-0302</x:v>
      </x:c>
      <x:c r="B232" s="19" t="str">
        <x:v>TX-21Pearl-911</x:v>
      </x:c>
      <x:c r="C232" s="19" t="str">
        <x:v>21Pearl</x:v>
      </x:c>
      <x:c r="D232" s="19" t="str">
        <x:v>911 West 21st Street</x:v>
      </x:c>
      <x:c r="E232" s="19" t="str">
        <x:v>Austin</x:v>
      </x:c>
      <x:c r="F232" s="19" t="str">
        <x:v>78705</x:v>
      </x:c>
      <x:c r="G232" s="23" t="n">
        <x:v>136</x:v>
      </x:c>
      <x:c r="H232" s="19" t="str">
        <x:v>Preiss Company,The</x:v>
      </x:c>
      <x:c r="I232" s="19" t="str">
        <x:v>2024.0</x:v>
      </x:c>
      <x:c r="J232" s="19" t="str">
        <x:v>Yardi</x:v>
      </x:c>
      <x:c r="K232" s="19" t="str">
        <x:v>2/19/2026 11:42am</x:v>
      </x:c>
      <x:c r="L232" s="19" t="str">
        <x:v>TCAD:203729</x:v>
      </x:c>
      <x:c r="M232" s="19" t="str">
        <x:v>travis_exact_normalized</x:v>
      </x:c>
      <x:c r="N232" s="19" t="str">
        <x:v>21 PEARL LL LLC</x:v>
      </x:c>
      <x:c r="O232" s="19" t="str">
        <x:v>21PEARL</x:v>
      </x:c>
      <x:c r="P232" s="19"/>
      <x:c r="Q232" s="19" t="str">
        <x:v>True</x:v>
      </x:c>
      <x:c r="R232" s="19" t="str">
        <x:v>True</x:v>
      </x:c>
      <x:c r="S232" s="19"/>
      <x:c r="T232" s="19"/>
      <x:c r="U232" s="19" t="str">
        <x:v>Externally reported by PESP; not independently traced to controlling owner in this crosswalk</x:v>
      </x:c>
      <x:c r="V232" s="19" t="str">
        <x:v>Do not sum raw rows; portfolio/campus overlaps, phases, redevelopment, duplicates, and owner-date conflicts require review</x:v>
      </x:c>
      <x:c r="W232" s="19" t="str">
        <x:v>https://pestakeholder.org/reports/private-equity-multi-family-housing-tracker/</x:v>
      </x:c>
    </x:row>
    <x:row r="233" ht="24" hidden="0" customHeight="1">
      <x:c r="A233" s="19" t="str">
        <x:v>PESP-TX-0303</x:v>
      </x:c>
      <x:c r="B233" s="19" t="str">
        <x:v>TX-Riverside Townhomes-6118</x:v>
      </x:c>
      <x:c r="C233" s="19" t="str">
        <x:v>Riverside Townhomes</x:v>
      </x:c>
      <x:c r="D233" s="19" t="str">
        <x:v>6118 Fairway Street</x:v>
      </x:c>
      <x:c r="E233" s="19" t="str">
        <x:v>Austin</x:v>
      </x:c>
      <x:c r="F233" s="19" t="str">
        <x:v>78741</x:v>
      </x:c>
      <x:c r="G233" s="23" t="n">
        <x:v>128</x:v>
      </x:c>
      <x:c r="H233" s="19" t="str">
        <x:v>Related Companies</x:v>
      </x:c>
      <x:c r="I233" s="19" t="str">
        <x:v>2018.0</x:v>
      </x:c>
      <x:c r="J233" s="19" t="str">
        <x:v>Yardi</x:v>
      </x:c>
      <x:c r="K233" s="19" t="str">
        <x:v>2/19/2026 11:42am</x:v>
      </x:c>
      <x:c r="L233" s="19" t="str">
        <x:v>TCAD:288145</x:v>
      </x:c>
      <x:c r="M233" s="19" t="str">
        <x:v>travis_exact_normalized</x:v>
      </x:c>
      <x:c r="N233" s="19" t="str">
        <x:v>THF RIVERSIDE TOWNHOMES LP</x:v>
      </x:c>
      <x:c r="O233" s="19" t="str">
        <x:v>RIVERSIDE TOWNHOMES</x:v>
      </x:c>
      <x:c r="P233" s="19" t="str">
        <x:v>XV</x:v>
      </x:c>
      <x:c r="Q233" s="19" t="str">
        <x:v>True</x:v>
      </x:c>
      <x:c r="R233" s="19" t="str">
        <x:v>True</x:v>
      </x:c>
      <x:c r="S233" s="19"/>
      <x:c r="T233" s="19"/>
      <x:c r="U233" s="19" t="str">
        <x:v>Externally reported by PESP; not independently traced to controlling owner in this crosswalk</x:v>
      </x:c>
      <x:c r="V233" s="19" t="str">
        <x:v>Do not sum raw rows; portfolio/campus overlaps, phases, redevelopment, duplicates, and owner-date conflicts require review</x:v>
      </x:c>
      <x:c r="W233" s="19" t="str">
        <x:v>https://pestakeholder.org/reports/private-equity-multi-family-housing-tracker/</x:v>
      </x:c>
    </x:row>
    <x:row r="234" ht="24" hidden="0" customHeight="1">
      <x:c r="A234" s="19" t="str">
        <x:v>PESP-TX-0304</x:v>
      </x:c>
      <x:c r="B234" s="19" t="str">
        <x:v>TX-Oaks on Lamar-8071</x:v>
      </x:c>
      <x:c r="C234" s="19" t="str">
        <x:v>Oaks on Lamar</x:v>
      </x:c>
      <x:c r="D234" s="19" t="str">
        <x:v>8071 North Lamar Blvd</x:v>
      </x:c>
      <x:c r="E234" s="19" t="str">
        <x:v>Austin</x:v>
      </x:c>
      <x:c r="F234" s="19" t="str">
        <x:v>78753</x:v>
      </x:c>
      <x:c r="G234" s="23" t="n">
        <x:v>176</x:v>
      </x:c>
      <x:c r="H234" s="19" t="str">
        <x:v>Related Companies</x:v>
      </x:c>
      <x:c r="I234" s="19" t="str">
        <x:v>2018.0</x:v>
      </x:c>
      <x:c r="J234" s="19" t="str">
        <x:v>Yardi</x:v>
      </x:c>
      <x:c r="K234" s="19" t="str">
        <x:v>2/19/2026 11:42am</x:v>
      </x:c>
      <x:c r="L234" s="19" t="str">
        <x:v>TCAD:239650</x:v>
      </x:c>
      <x:c r="M234" s="19" t="str">
        <x:v>travis_exact_normalized</x:v>
      </x:c>
      <x:c r="N234" s="19" t="str">
        <x:v>THF OAKS ON LAMAR LP</x:v>
      </x:c>
      <x:c r="O234" s="19" t="str">
        <x:v>OAKS ON LAMAR</x:v>
      </x:c>
      <x:c r="P234" s="19" t="str">
        <x:v>XV</x:v>
      </x:c>
      <x:c r="Q234" s="19" t="str">
        <x:v>True</x:v>
      </x:c>
      <x:c r="R234" s="19" t="str">
        <x:v>True</x:v>
      </x:c>
      <x:c r="S234" s="19"/>
      <x:c r="T234" s="19"/>
      <x:c r="U234" s="19" t="str">
        <x:v>Externally reported by PESP; not independently traced to controlling owner in this crosswalk</x:v>
      </x:c>
      <x:c r="V234" s="19" t="str">
        <x:v>Do not sum raw rows; portfolio/campus overlaps, phases, redevelopment, duplicates, and owner-date conflicts require review</x:v>
      </x:c>
      <x:c r="W234" s="19" t="str">
        <x:v>https://pestakeholder.org/reports/private-equity-multi-family-housing-tracker/</x:v>
      </x:c>
    </x:row>
    <x:row r="235" ht="36" hidden="0" customHeight="1">
      <x:c r="A235" s="19" t="str">
        <x:v>PESP-TX-0305</x:v>
      </x:c>
      <x:c r="B235" s="19" t="str">
        <x:v>TX-South Congress Square Redevelopment-500</x:v>
      </x:c>
      <x:c r="C235" s="19" t="str">
        <x:v>South Congress Square Redevelopment</x:v>
      </x:c>
      <x:c r="D235" s="19" t="str">
        <x:v>500 South Congress Avenue</x:v>
      </x:c>
      <x:c r="E235" s="19" t="str">
        <x:v>Austin</x:v>
      </x:c>
      <x:c r="F235" s="19" t="str">
        <x:v>78704</x:v>
      </x:c>
      <x:c r="G235" s="23" t="n">
        <x:v>800</x:v>
      </x:c>
      <x:c r="H235" s="19" t="str">
        <x:v>Related Companies</x:v>
      </x:c>
      <x:c r="I235" s="19" t="str">
        <x:v>2018.0</x:v>
      </x:c>
      <x:c r="J235" s="19" t="str">
        <x:v>Yardi</x:v>
      </x:c>
      <x:c r="K235" s="19" t="str">
        <x:v>2/19/2026 11:41am</x:v>
      </x:c>
      <x:c r="L235" s="19" t="str">
        <x:v>TCAD:188629</x:v>
      </x:c>
      <x:c r="M235" s="19" t="str">
        <x:v>travis_exact_normalized</x:v>
      </x:c>
      <x:c r="N235" s="19" t="str">
        <x:v>500 SOUTH CONGRESS OWNER LLC</x:v>
      </x:c>
      <x:c r="O235" s="19" t="str">
        <x:v>CONGRESS SQUARE APTS</x:v>
      </x:c>
      <x:c r="P235" s="19"/>
      <x:c r="Q235" s="19" t="str">
        <x:v>True</x:v>
      </x:c>
      <x:c r="R235" s="19" t="str">
        <x:v>True</x:v>
      </x:c>
      <x:c r="S235" s="19"/>
      <x:c r="T235" s="19" t="str">
        <x:v> Shared account TCAD:188629: South Congress Square; 115.0 units; Related Companies | South Congress Square Redevelopment; 800.0 units; Related Companies | South Congress Square; 120.0 units; Related Companies</x:v>
      </x:c>
      <x:c r="U235" s="19" t="str">
        <x:v>Externally reported by PESP; not independently traced to controlling owner in this crosswalk</x:v>
      </x:c>
      <x:c r="V235" s="19" t="str">
        <x:v>Do not sum raw rows; portfolio/campus overlaps, phases, redevelopment, duplicates, and owner-date conflicts require review</x:v>
      </x:c>
      <x:c r="W235" s="19" t="str">
        <x:v>https://pestakeholder.org/reports/private-equity-multi-family-housing-tracker/</x:v>
      </x:c>
    </x:row>
    <x:row r="236" ht="36" hidden="0" customHeight="1">
      <x:c r="A236" s="19" t="str">
        <x:v>PESP-TX-0306</x:v>
      </x:c>
      <x:c r="B236" s="19" t="str">
        <x:v>TX-South Congress Square-500</x:v>
      </x:c>
      <x:c r="C236" s="19" t="str">
        <x:v>South Congress Square</x:v>
      </x:c>
      <x:c r="D236" s="19" t="str">
        <x:v>500 South Congress Avenue</x:v>
      </x:c>
      <x:c r="E236" s="19" t="str">
        <x:v>Austin</x:v>
      </x:c>
      <x:c r="F236" s="19" t="str">
        <x:v>78704</x:v>
      </x:c>
      <x:c r="G236" s="23" t="n">
        <x:v>120</x:v>
      </x:c>
      <x:c r="H236" s="19" t="str">
        <x:v>Related Companies</x:v>
      </x:c>
      <x:c r="I236" s="19" t="str">
        <x:v>2022.0</x:v>
      </x:c>
      <x:c r="J236" s="19" t="str">
        <x:v>Yardi</x:v>
      </x:c>
      <x:c r="K236" s="19" t="str">
        <x:v>2/19/2026 11:42am</x:v>
      </x:c>
      <x:c r="L236" s="19" t="str">
        <x:v>TCAD:188629</x:v>
      </x:c>
      <x:c r="M236" s="19" t="str">
        <x:v>travis_exact_normalized</x:v>
      </x:c>
      <x:c r="N236" s="19" t="str">
        <x:v>500 SOUTH CONGRESS OWNER LLC</x:v>
      </x:c>
      <x:c r="O236" s="19" t="str">
        <x:v>CONGRESS SQUARE APTS</x:v>
      </x:c>
      <x:c r="P236" s="19"/>
      <x:c r="Q236" s="19" t="str">
        <x:v>True</x:v>
      </x:c>
      <x:c r="R236" s="19" t="str">
        <x:v>True</x:v>
      </x:c>
      <x:c r="S236" s="19"/>
      <x:c r="T236" s="19" t="str">
        <x:v> Shared account TCAD:188629: South Congress Square; 115.0 units; Related Companies | South Congress Square Redevelopment; 800.0 units; Related Companies | South Congress Square; 120.0 units; Related Companies</x:v>
      </x:c>
      <x:c r="U236" s="19" t="str">
        <x:v>Externally reported by PESP; not independently traced to controlling owner in this crosswalk</x:v>
      </x:c>
      <x:c r="V236" s="19" t="str">
        <x:v>Do not sum raw rows; portfolio/campus overlaps, phases, redevelopment, duplicates, and owner-date conflicts require review</x:v>
      </x:c>
      <x:c r="W236" s="19" t="str">
        <x:v>https://pestakeholder.org/reports/private-equity-multi-family-housing-tracker/</x:v>
      </x:c>
    </x:row>
    <x:row r="237" ht="108" hidden="0" customHeight="1">
      <x:c r="A237" s="19" t="str">
        <x:v>PESP-TX-0307</x:v>
      </x:c>
      <x:c r="B237" s="19"/>
      <x:c r="C237" s="19"/>
      <x:c r="D237" s="19" t="str">
        <x:v>500-510 S Congress Ave</x:v>
      </x:c>
      <x:c r="E237" s="19" t="str">
        <x:v>Austin</x:v>
      </x:c>
      <x:c r="F237" s="19"/>
      <x:c r="G237" s="23" t="n">
        <x:v>950</x:v>
      </x:c>
      <x:c r="H237" s="19" t="str">
        <x:v>Related Companies</x:v>
      </x:c>
      <x:c r="I237" s="19"/>
      <x:c r="J237" s="19" t="str">
        <x:v>CoStar</x:v>
      </x:c>
      <x:c r="K237" s="19" t="str">
        <x:v>2/19/2026 11:42am</x:v>
      </x:c>
      <x:c r="L237" s="19"/>
      <x:c r="M237" s="19" t="str">
        <x:v>needs_address_review</x:v>
      </x:c>
      <x:c r="N237" s="19"/>
      <x:c r="O237" s="19"/>
      <x:c r="P237" s="19"/>
      <x:c r="Q237" s="19"/>
      <x:c r="R237" s="19"/>
      <x:c r="S237" s="19" t="str">
        <x:v>188629 500 S CONGRESS AVE CONGRESS SQUARE APTS score=0.900 | 737843 500 GRAND AVENUE PKWY HOMETOWNE AT PICADILLY score=0.500 | 1015580 500 E STASSNEY LN BRIDGE AT SOCO score=0.462</x:v>
      </x:c>
      <x:c r="T237" s="19"/>
      <x:c r="U237" s="19" t="str">
        <x:v>Externally reported by PESP; not independently traced to controlling owner in this crosswalk</x:v>
      </x:c>
      <x:c r="V237" s="19" t="str">
        <x:v>Do not sum raw rows; portfolio/campus overlaps, phases, redevelopment, duplicates, and owner-date conflicts require review</x:v>
      </x:c>
      <x:c r="W237" s="19" t="str">
        <x:v>https://pestakeholder.org/reports/private-equity-multi-family-housing-tracker/</x:v>
      </x:c>
    </x:row>
    <x:row r="238" ht="24" hidden="0" customHeight="1">
      <x:c r="A238" s="19" t="str">
        <x:v>PESP-TX-0308</x:v>
      </x:c>
      <x:c r="B238" s="19" t="str">
        <x:v>TX-One Lady Bird Lake-151</x:v>
      </x:c>
      <x:c r="C238" s="19" t="str">
        <x:v>One Lady Bird Lake</x:v>
      </x:c>
      <x:c r="D238" s="19" t="str">
        <x:v>151 S 1st St</x:v>
      </x:c>
      <x:c r="E238" s="19" t="str">
        <x:v>Austin</x:v>
      </x:c>
      <x:c r="F238" s="19"/>
      <x:c r="G238" s="23" t="n">
        <x:v>298</x:v>
      </x:c>
      <x:c r="H238" s="19" t="str">
        <x:v>Related Companies</x:v>
      </x:c>
      <x:c r="I238" s="19"/>
      <x:c r="J238" s="19" t="str">
        <x:v>CoStar</x:v>
      </x:c>
      <x:c r="K238" s="19" t="str">
        <x:v>2/19/2026 11:42am</x:v>
      </x:c>
      <x:c r="L238" s="19"/>
      <x:c r="M238" s="19" t="str">
        <x:v>unmatched</x:v>
      </x:c>
      <x:c r="N238" s="19"/>
      <x:c r="O238" s="19"/>
      <x:c r="P238" s="19"/>
      <x:c r="Q238" s="19"/>
      <x:c r="R238" s="19"/>
      <x:c r="S238" s="19"/>
      <x:c r="T238" s="19"/>
      <x:c r="U238" s="19" t="str">
        <x:v>Externally reported by PESP; not independently traced to controlling owner in this crosswalk</x:v>
      </x:c>
      <x:c r="V238" s="19" t="str">
        <x:v>Do not sum raw rows; portfolio/campus overlaps, phases, redevelopment, duplicates, and owner-date conflicts require review</x:v>
      </x:c>
      <x:c r="W238" s="19" t="str">
        <x:v>https://pestakeholder.org/reports/private-equity-multi-family-housing-tracker/</x:v>
      </x:c>
    </x:row>
    <x:row r="239" ht="24" hidden="0" customHeight="1">
      <x:c r="A239" s="19" t="str">
        <x:v>PESP-TX-0309</x:v>
      </x:c>
      <x:c r="B239" s="19" t="str">
        <x:v>TX-Bella Vista-2501</x:v>
      </x:c>
      <x:c r="C239" s="19" t="str">
        <x:v>Bella Vista</x:v>
      </x:c>
      <x:c r="D239" s="19" t="str">
        <x:v>2501 Anken Drive</x:v>
      </x:c>
      <x:c r="E239" s="19" t="str">
        <x:v>Austin</x:v>
      </x:c>
      <x:c r="F239" s="19" t="str">
        <x:v>78741</x:v>
      </x:c>
      <x:c r="G239" s="23" t="n">
        <x:v>100</x:v>
      </x:c>
      <x:c r="H239" s="19" t="str">
        <x:v>Related Companies</x:v>
      </x:c>
      <x:c r="I239" s="19"/>
      <x:c r="J239" s="19" t="str">
        <x:v>Yardi</x:v>
      </x:c>
      <x:c r="K239" s="19" t="str">
        <x:v>2/19/2026 11:42am</x:v>
      </x:c>
      <x:c r="L239" s="19" t="str">
        <x:v>TCAD:289150</x:v>
      </x:c>
      <x:c r="M239" s="19" t="str">
        <x:v>travis_exact_normalized</x:v>
      </x:c>
      <x:c r="N239" s="19" t="str">
        <x:v>BELLA VISTA PRESERVATION LP</x:v>
      </x:c>
      <x:c r="O239" s="19" t="str">
        <x:v>BELLA VISTA</x:v>
      </x:c>
      <x:c r="P239" s="19"/>
      <x:c r="Q239" s="19" t="str">
        <x:v>True</x:v>
      </x:c>
      <x:c r="R239" s="19" t="str">
        <x:v>True</x:v>
      </x:c>
      <x:c r="S239" s="19"/>
      <x:c r="T239" s="19"/>
      <x:c r="U239" s="19" t="str">
        <x:v>Externally reported by PESP; not independently traced to controlling owner in this crosswalk</x:v>
      </x:c>
      <x:c r="V239" s="19" t="str">
        <x:v>Do not sum raw rows; portfolio/campus overlaps, phases, redevelopment, duplicates, and owner-date conflicts require review</x:v>
      </x:c>
      <x:c r="W239" s="19" t="str">
        <x:v>https://pestakeholder.org/reports/private-equity-multi-family-housing-tracker/</x:v>
      </x:c>
    </x:row>
    <x:row r="240" ht="24" hidden="0" customHeight="1">
      <x:c r="A240" s="19" t="str">
        <x:v>PESP-TX-0310</x:v>
      </x:c>
      <x:c r="B240" s="19" t="str">
        <x:v>TX-Creekstone-8054</x:v>
      </x:c>
      <x:c r="C240" s="19" t="str">
        <x:v>Creekstone</x:v>
      </x:c>
      <x:c r="D240" s="19" t="str">
        <x:v>8054 Exchange Drive</x:v>
      </x:c>
      <x:c r="E240" s="19" t="str">
        <x:v>Austin</x:v>
      </x:c>
      <x:c r="F240" s="19" t="str">
        <x:v>78754</x:v>
      </x:c>
      <x:c r="G240" s="23" t="n">
        <x:v>284</x:v>
      </x:c>
      <x:c r="H240" s="19" t="str">
        <x:v>Rockwood Capital</x:v>
      </x:c>
      <x:c r="I240" s="19" t="str">
        <x:v>2022.0</x:v>
      </x:c>
      <x:c r="J240" s="19" t="str">
        <x:v>Yardi</x:v>
      </x:c>
      <x:c r="K240" s="19" t="str">
        <x:v>2/19/2026 11:42am</x:v>
      </x:c>
      <x:c r="L240" s="19" t="str">
        <x:v>TCAD:442494</x:v>
      </x:c>
      <x:c r="M240" s="19" t="str">
        <x:v>travis_exact_normalized</x:v>
      </x:c>
      <x:c r="N240" s="19" t="str">
        <x:v>8054 PROPERTY OWNER LLC</x:v>
      </x:c>
      <x:c r="O240" s="19" t="str">
        <x:v>CREEKSTONE (PALMS AT WALNUT CREEK )</x:v>
      </x:c>
      <x:c r="P240" s="19"/>
      <x:c r="Q240" s="19" t="str">
        <x:v>True</x:v>
      </x:c>
      <x:c r="R240" s="19" t="str">
        <x:v>True</x:v>
      </x:c>
      <x:c r="S240" s="19"/>
      <x:c r="T240" s="19"/>
      <x:c r="U240" s="19" t="str">
        <x:v>Externally reported by PESP; not independently traced to controlling owner in this crosswalk</x:v>
      </x:c>
      <x:c r="V240" s="19" t="str">
        <x:v>Do not sum raw rows; portfolio/campus overlaps, phases, redevelopment, duplicates, and owner-date conflicts require review</x:v>
      </x:c>
      <x:c r="W240" s="19" t="str">
        <x:v>https://pestakeholder.org/reports/private-equity-multi-family-housing-tracker/</x:v>
      </x:c>
    </x:row>
    <x:row r="241" ht="24" hidden="0" customHeight="1">
      <x:c r="A241" s="19" t="str">
        <x:v>PESP-TX-0311</x:v>
      </x:c>
      <x:c r="B241" s="19" t="str">
        <x:v>TX-Ellwood at Lake Travis-7655</x:v>
      </x:c>
      <x:c r="C241" s="19" t="str">
        <x:v>Ellwood at Lake Travis</x:v>
      </x:c>
      <x:c r="D241" s="19" t="str">
        <x:v>7655 Ranch Road 620 N</x:v>
      </x:c>
      <x:c r="E241" s="19" t="str">
        <x:v>Austin</x:v>
      </x:c>
      <x:c r="F241" s="19" t="str">
        <x:v>78726</x:v>
      </x:c>
      <x:c r="G241" s="23" t="n">
        <x:v>551</x:v>
      </x:c>
      <x:c r="H241" s="19" t="str">
        <x:v>S2 Capital</x:v>
      </x:c>
      <x:c r="I241" s="19" t="str">
        <x:v>2021.0</x:v>
      </x:c>
      <x:c r="J241" s="19" t="str">
        <x:v>Yardi</x:v>
      </x:c>
      <x:c r="K241" s="19" t="str">
        <x:v>2/19/2026 11:42am</x:v>
      </x:c>
      <x:c r="L241" s="19" t="str">
        <x:v>TCAD:497787</x:v>
      </x:c>
      <x:c r="M241" s="19" t="str">
        <x:v>travis_exact_normalized</x:v>
      </x:c>
      <x:c r="N241" s="19" t="str">
        <x:v>LA VILLA HOUSING FINANCE</x:v>
      </x:c>
      <x:c r="O241" s="19" t="str">
        <x:v>ELLWOOD AT LAKE TRAVIS</x:v>
      </x:c>
      <x:c r="P241" s="19"/>
      <x:c r="Q241" s="19" t="str">
        <x:v>True</x:v>
      </x:c>
      <x:c r="R241" s="19" t="str">
        <x:v>True</x:v>
      </x:c>
      <x:c r="S241" s="19"/>
      <x:c r="T241" s="19"/>
      <x:c r="U241" s="19" t="str">
        <x:v>Externally reported by PESP; not independently traced to controlling owner in this crosswalk</x:v>
      </x:c>
      <x:c r="V241" s="19" t="str">
        <x:v>Do not sum raw rows; portfolio/campus overlaps, phases, redevelopment, duplicates, and owner-date conflicts require review</x:v>
      </x:c>
      <x:c r="W241" s="19" t="str">
        <x:v>https://pestakeholder.org/reports/private-equity-multi-family-housing-tracker/</x:v>
      </x:c>
    </x:row>
    <x:row r="242" ht="24" hidden="0" customHeight="1">
      <x:c r="A242" s="19" t="str">
        <x:v>PESP-TX-0312</x:v>
      </x:c>
      <x:c r="B242" s="19" t="str">
        <x:v>TX-Stetson, The-7631</x:v>
      </x:c>
      <x:c r="C242" s="19" t="str">
        <x:v>Stetson, The</x:v>
      </x:c>
      <x:c r="D242" s="19" t="str">
        <x:v>7631 US Highway 290 West</x:v>
      </x:c>
      <x:c r="E242" s="19" t="str">
        <x:v>Austin</x:v>
      </x:c>
      <x:c r="F242" s="19" t="str">
        <x:v>78736</x:v>
      </x:c>
      <x:c r="G242" s="23" t="n">
        <x:v>202</x:v>
      </x:c>
      <x:c r="H242" s="19" t="str">
        <x:v>S2 Capital</x:v>
      </x:c>
      <x:c r="I242" s="19" t="str">
        <x:v>2024.0</x:v>
      </x:c>
      <x:c r="J242" s="19" t="str">
        <x:v>Yardi</x:v>
      </x:c>
      <x:c r="K242" s="19" t="str">
        <x:v>2/19/2026 11:42am</x:v>
      </x:c>
      <x:c r="L242" s="19" t="str">
        <x:v>TCAD:315279</x:v>
      </x:c>
      <x:c r="M242" s="19" t="str">
        <x:v>travis_exact_normalized</x:v>
      </x:c>
      <x:c r="N242" s="19" t="str">
        <x:v>S2 VINEYARD LP</x:v>
      </x:c>
      <x:c r="O242" s="19" t="str">
        <x:v>THE STETSON</x:v>
      </x:c>
      <x:c r="P242" s="19"/>
      <x:c r="Q242" s="19" t="str">
        <x:v>True</x:v>
      </x:c>
      <x:c r="R242" s="19" t="str">
        <x:v>True</x:v>
      </x:c>
      <x:c r="S242" s="19"/>
      <x:c r="T242" s="19"/>
      <x:c r="U242" s="19" t="str">
        <x:v>Externally reported by PESP; not independently traced to controlling owner in this crosswalk</x:v>
      </x:c>
      <x:c r="V242" s="19" t="str">
        <x:v>Do not sum raw rows; portfolio/campus overlaps, phases, redevelopment, duplicates, and owner-date conflicts require review</x:v>
      </x:c>
      <x:c r="W242" s="19" t="str">
        <x:v>https://pestakeholder.org/reports/private-equity-multi-family-housing-tracker/</x:v>
      </x:c>
    </x:row>
    <x:row r="243" ht="24" hidden="0" customHeight="1">
      <x:c r="A243" s="19" t="str">
        <x:v>PESP-TX-0313</x:v>
      </x:c>
      <x:c r="B243" s="19" t="str">
        <x:v>TX-Lark Austin-2100</x:v>
      </x:c>
      <x:c r="C243" s="19" t="str">
        <x:v>Lark Austin</x:v>
      </x:c>
      <x:c r="D243" s="19" t="str">
        <x:v>2100 Nueces Street</x:v>
      </x:c>
      <x:c r="E243" s="19" t="str">
        <x:v>Austin</x:v>
      </x:c>
      <x:c r="F243" s="19" t="str">
        <x:v>78705</x:v>
      </x:c>
      <x:c r="G243" s="23" t="n">
        <x:v>158</x:v>
      </x:c>
      <x:c r="H243" s="19" t="str">
        <x:v>Scion Group</x:v>
      </x:c>
      <x:c r="I243" s="19" t="str">
        <x:v>2019.0</x:v>
      </x:c>
      <x:c r="J243" s="19" t="str">
        <x:v>Yardi</x:v>
      </x:c>
      <x:c r="K243" s="19" t="str">
        <x:v>2/19/2026 11:42am</x:v>
      </x:c>
      <x:c r="L243" s="19" t="str">
        <x:v>TCAD:203693</x:v>
      </x:c>
      <x:c r="M243" s="19" t="str">
        <x:v>travis_exact_normalized</x:v>
      </x:c>
      <x:c r="N243" s="19" t="str">
        <x:v>THE GOLDEN MERMAID LLC</x:v>
      </x:c>
      <x:c r="O243" s="19" t="str">
        <x:v>MUZE 21</x:v>
      </x:c>
      <x:c r="P243" s="19"/>
      <x:c r="Q243" s="19" t="str">
        <x:v>True</x:v>
      </x:c>
      <x:c r="R243" s="19" t="str">
        <x:v>True</x:v>
      </x:c>
      <x:c r="S243" s="19"/>
      <x:c r="T243" s="19"/>
      <x:c r="U243" s="19" t="str">
        <x:v>Externally reported by PESP; not independently traced to controlling owner in this crosswalk</x:v>
      </x:c>
      <x:c r="V243" s="19" t="str">
        <x:v>Do not sum raw rows; portfolio/campus overlaps, phases, redevelopment, duplicates, and owner-date conflicts require review</x:v>
      </x:c>
      <x:c r="W243" s="19" t="str">
        <x:v>https://pestakeholder.org/reports/private-equity-multi-family-housing-tracker/</x:v>
      </x:c>
    </x:row>
    <x:row r="244" ht="36" hidden="0" customHeight="1">
      <x:c r="A244" s="19" t="str">
        <x:v>PESP-TX-0314</x:v>
      </x:c>
      <x:c r="B244" s="19" t="str">
        <x:v>TX-Ion Austin-2100</x:v>
      </x:c>
      <x:c r="C244" s="19" t="str">
        <x:v>Ion Austin</x:v>
      </x:c>
      <x:c r="D244" s="19" t="str">
        <x:v>2100 San Antonio Street</x:v>
      </x:c>
      <x:c r="E244" s="19" t="str">
        <x:v>Austin</x:v>
      </x:c>
      <x:c r="F244" s="19" t="str">
        <x:v>78705</x:v>
      </x:c>
      <x:c r="G244" s="23" t="n">
        <x:v>188</x:v>
      </x:c>
      <x:c r="H244" s="19" t="str">
        <x:v>Scion Group</x:v>
      </x:c>
      <x:c r="I244" s="19"/>
      <x:c r="J244" s="19" t="str">
        <x:v>Yardi</x:v>
      </x:c>
      <x:c r="K244" s="19" t="str">
        <x:v>2/19/2026 11:42am</x:v>
      </x:c>
      <x:c r="L244" s="19" t="str">
        <x:v>TCAD:899663;TCAD:899664</x:v>
      </x:c>
      <x:c r="M244" s="19" t="str">
        <x:v>travis_exact_normalized</x:v>
      </x:c>
      <x:c r="N244" s="19" t="str">
        <x:v>TEXAS DISTRICT OF THE LUTHERAN CHURCH;TEXAS DISTRICT OF THE LUTHERAN CHURCH</x:v>
      </x:c>
      <x:c r="O244" s="19" t="str">
        <x:v>UNIVERSITY HOUSE;LUTHERAN STUDENT CENTER</x:v>
      </x:c>
      <x:c r="P244" s="19" t="str">
        <x:v>;</x:v>
      </x:c>
      <x:c r="Q244" s="19" t="str">
        <x:v>True</x:v>
      </x:c>
      <x:c r="R244" s="19" t="str">
        <x:v>False</x:v>
      </x:c>
      <x:c r="S244" s="19"/>
      <x:c r="T244" s="19"/>
      <x:c r="U244" s="19" t="str">
        <x:v>Externally reported by PESP; not independently traced to controlling owner in this crosswalk</x:v>
      </x:c>
      <x:c r="V244" s="19" t="str">
        <x:v>Do not sum raw rows; portfolio/campus overlaps, phases, redevelopment, duplicates, and owner-date conflicts require review</x:v>
      </x:c>
      <x:c r="W244" s="19" t="str">
        <x:v>https://pestakeholder.org/reports/private-equity-multi-family-housing-tracker/</x:v>
      </x:c>
    </x:row>
    <x:row r="245" ht="24" hidden="0" customHeight="1">
      <x:c r="A245" s="19" t="str">
        <x:v>PESP-TX-0315</x:v>
      </x:c>
      <x:c r="B245" s="19" t="str">
        <x:v>TX-Brightleaf at Lakeline-14115</x:v>
      </x:c>
      <x:c r="C245" s="19" t="str">
        <x:v>Brightleaf at Lakeline</x:v>
      </x:c>
      <x:c r="D245" s="19" t="str">
        <x:v>14115 North Highway 183</x:v>
      </x:c>
      <x:c r="E245" s="19" t="str">
        <x:v>Austin</x:v>
      </x:c>
      <x:c r="F245" s="19" t="str">
        <x:v>78717</x:v>
      </x:c>
      <x:c r="G245" s="23" t="n">
        <x:v>304</x:v>
      </x:c>
      <x:c r="H245" s="19" t="str">
        <x:v>Security Properties</x:v>
      </x:c>
      <x:c r="I245" s="19" t="str">
        <x:v>2022.0</x:v>
      </x:c>
      <x:c r="J245" s="19" t="str">
        <x:v>Yardi</x:v>
      </x:c>
      <x:c r="K245" s="19" t="str">
        <x:v>2/19/2026 11:42am</x:v>
      </x:c>
      <x:c r="L245" s="19"/>
      <x:c r="M245" s="19" t="str">
        <x:v>unmatched</x:v>
      </x:c>
      <x:c r="N245" s="19"/>
      <x:c r="O245" s="19"/>
      <x:c r="P245" s="19"/>
      <x:c r="Q245" s="19"/>
      <x:c r="R245" s="19"/>
      <x:c r="S245" s="19"/>
      <x:c r="T245" s="19"/>
      <x:c r="U245" s="19" t="str">
        <x:v>Externally reported by PESP; not independently traced to controlling owner in this crosswalk</x:v>
      </x:c>
      <x:c r="V245" s="19" t="str">
        <x:v>Do not sum raw rows; portfolio/campus overlaps, phases, redevelopment, duplicates, and owner-date conflicts require review</x:v>
      </x:c>
      <x:c r="W245" s="19" t="str">
        <x:v>https://pestakeholder.org/reports/private-equity-multi-family-housing-tracker/</x:v>
      </x:c>
    </x:row>
    <x:row r="246" ht="24" hidden="0" customHeight="1">
      <x:c r="A246" s="19" t="str">
        <x:v>PESP-TX-0316</x:v>
      </x:c>
      <x:c r="B246" s="19" t="str">
        <x:v>TX-Villas at Stone Oak Ranch-13021</x:v>
      </x:c>
      <x:c r="C246" s="19" t="str">
        <x:v>Villas at Stone Oak Ranch</x:v>
      </x:c>
      <x:c r="D246" s="19" t="str">
        <x:v>13021 Legendary Drive</x:v>
      </x:c>
      <x:c r="E246" s="19" t="str">
        <x:v>Austin</x:v>
      </x:c>
      <x:c r="F246" s="19" t="str">
        <x:v>78727</x:v>
      </x:c>
      <x:c r="G246" s="23" t="n">
        <x:v>368</x:v>
      </x:c>
      <x:c r="H246" s="19" t="str">
        <x:v>Sentinel Real Estate Corporation</x:v>
      </x:c>
      <x:c r="I246" s="19" t="str">
        <x:v>2005.0</x:v>
      </x:c>
      <x:c r="J246" s="19" t="str">
        <x:v>Yardi</x:v>
      </x:c>
      <x:c r="K246" s="19" t="str">
        <x:v>2/19/2026 11:42am</x:v>
      </x:c>
      <x:c r="L246" s="19" t="str">
        <x:v>TCAD:528444</x:v>
      </x:c>
      <x:c r="M246" s="19" t="str">
        <x:v>travis_exact_normalized</x:v>
      </x:c>
      <x:c r="N246" s="19" t="str">
        <x:v>VILLAS AT STONE OAK RANCH INVESTMENT GROUP</x:v>
      </x:c>
      <x:c r="O246" s="19" t="str">
        <x:v>VILLAS AT STONEOAK RANCH</x:v>
      </x:c>
      <x:c r="P246" s="19"/>
      <x:c r="Q246" s="19" t="str">
        <x:v>True</x:v>
      </x:c>
      <x:c r="R246" s="19" t="str">
        <x:v>True</x:v>
      </x:c>
      <x:c r="S246" s="19"/>
      <x:c r="T246" s="19"/>
      <x:c r="U246" s="19" t="str">
        <x:v>Externally reported by PESP; not independently traced to controlling owner in this crosswalk</x:v>
      </x:c>
      <x:c r="V246" s="19" t="str">
        <x:v>Do not sum raw rows; portfolio/campus overlaps, phases, redevelopment, duplicates, and owner-date conflicts require review</x:v>
      </x:c>
      <x:c r="W246" s="19" t="str">
        <x:v>https://pestakeholder.org/reports/private-equity-multi-family-housing-tracker/</x:v>
      </x:c>
    </x:row>
    <x:row r="247" ht="24" hidden="0" customHeight="1">
      <x:c r="A247" s="19" t="str">
        <x:v>PESP-TX-0317</x:v>
      </x:c>
      <x:c r="B247" s="19" t="str">
        <x:v>TX-Landmark at Prescott Woods-2915</x:v>
      </x:c>
      <x:c r="C247" s="19" t="str">
        <x:v>Landmark at Prescott Woods</x:v>
      </x:c>
      <x:c r="D247" s="19" t="str">
        <x:v>2915 Aftonshire Way</x:v>
      </x:c>
      <x:c r="E247" s="19" t="str">
        <x:v>Austin</x:v>
      </x:c>
      <x:c r="F247" s="19" t="str">
        <x:v>78748</x:v>
      </x:c>
      <x:c r="G247" s="23" t="n">
        <x:v>364</x:v>
      </x:c>
      <x:c r="H247" s="19" t="str">
        <x:v>Starwood Capital Group</x:v>
      </x:c>
      <x:c r="I247" s="19" t="str">
        <x:v>2016.0</x:v>
      </x:c>
      <x:c r="J247" s="19" t="str">
        <x:v>Yardi</x:v>
      </x:c>
      <x:c r="K247" s="19" t="str">
        <x:v>2/19/2026 11:42am</x:v>
      </x:c>
      <x:c r="L247" s="19" t="str">
        <x:v>TCAD:342618</x:v>
      </x:c>
      <x:c r="M247" s="19" t="str">
        <x:v>travis_exact_normalized</x:v>
      </x:c>
      <x:c r="N247" s="19" t="str">
        <x:v>LAT TANGLEWOOD LLC</x:v>
      </x:c>
      <x:c r="O247" s="19" t="str">
        <x:v>LANDMARK AT PRESCOTT WOODS</x:v>
      </x:c>
      <x:c r="P247" s="19"/>
      <x:c r="Q247" s="19" t="str">
        <x:v>True</x:v>
      </x:c>
      <x:c r="R247" s="19" t="str">
        <x:v>True</x:v>
      </x:c>
      <x:c r="S247" s="19"/>
      <x:c r="T247" s="19"/>
      <x:c r="U247" s="19" t="str">
        <x:v>Externally reported by PESP; not independently traced to controlling owner in this crosswalk</x:v>
      </x:c>
      <x:c r="V247" s="19" t="str">
        <x:v>Do not sum raw rows; portfolio/campus overlaps, phases, redevelopment, duplicates, and owner-date conflicts require review</x:v>
      </x:c>
      <x:c r="W247" s="19" t="str">
        <x:v>https://pestakeholder.org/reports/private-equity-multi-family-housing-tracker/</x:v>
      </x:c>
    </x:row>
    <x:row r="248" ht="24" hidden="0" customHeight="1">
      <x:c r="A248" s="19" t="str">
        <x:v>PESP-TX-0318</x:v>
      </x:c>
      <x:c r="B248" s="19" t="str">
        <x:v>TX-Park Place At Loyola-6200</x:v>
      </x:c>
      <x:c r="C248" s="19" t="str">
        <x:v>Park Place At Loyola</x:v>
      </x:c>
      <x:c r="D248" s="19" t="str">
        <x:v>6200 Loyola Ln</x:v>
      </x:c>
      <x:c r="E248" s="19" t="str">
        <x:v>Austin</x:v>
      </x:c>
      <x:c r="F248" s="19"/>
      <x:c r="G248" s="23" t="n">
        <x:v>252</x:v>
      </x:c>
      <x:c r="H248" s="19" t="str">
        <x:v>Starwood Capital Group</x:v>
      </x:c>
      <x:c r="I248" s="19" t="str">
        <x:v>2021.0</x:v>
      </x:c>
      <x:c r="J248" s="19" t="str">
        <x:v>CoStar</x:v>
      </x:c>
      <x:c r="K248" s="19" t="str">
        <x:v>2/19/2026 11:42am</x:v>
      </x:c>
      <x:c r="L248" s="19" t="str">
        <x:v>TCAD:545893</x:v>
      </x:c>
      <x:c r="M248" s="19" t="str">
        <x:v>travis_exact_normalized</x:v>
      </x:c>
      <x:c r="N248" s="19" t="str">
        <x:v>SREIT PARK PLACE LOYOLA L P</x:v>
      </x:c>
      <x:c r="O248" s="19" t="str">
        <x:v>PARK PLACE AT LOYOLA (TC)</x:v>
      </x:c>
      <x:c r="P248" s="19"/>
      <x:c r="Q248" s="19" t="str">
        <x:v>True</x:v>
      </x:c>
      <x:c r="R248" s="19" t="str">
        <x:v>True</x:v>
      </x:c>
      <x:c r="S248" s="19"/>
      <x:c r="T248" s="19"/>
      <x:c r="U248" s="19" t="str">
        <x:v>Externally reported by PESP; not independently traced to controlling owner in this crosswalk</x:v>
      </x:c>
      <x:c r="V248" s="19" t="str">
        <x:v>Do not sum raw rows; portfolio/campus overlaps, phases, redevelopment, duplicates, and owner-date conflicts require review</x:v>
      </x:c>
      <x:c r="W248" s="19" t="str">
        <x:v>https://pestakeholder.org/reports/private-equity-multi-family-housing-tracker/</x:v>
      </x:c>
    </x:row>
    <x:row r="249" ht="24" hidden="0" customHeight="1">
      <x:c r="A249" s="19" t="str">
        <x:v>PESP-TX-0319</x:v>
      </x:c>
      <x:c r="B249" s="19" t="str">
        <x:v>TX-Harris Branch-12435</x:v>
      </x:c>
      <x:c r="C249" s="19" t="str">
        <x:v>Harris Branch</x:v>
      </x:c>
      <x:c r="D249" s="19" t="str">
        <x:v>12435 Dessau Road</x:v>
      </x:c>
      <x:c r="E249" s="19" t="str">
        <x:v>Austin</x:v>
      </x:c>
      <x:c r="F249" s="19" t="str">
        <x:v>78754</x:v>
      </x:c>
      <x:c r="G249" s="23" t="n">
        <x:v>248</x:v>
      </x:c>
      <x:c r="H249" s="19" t="str">
        <x:v>Starwood Capital Group</x:v>
      </x:c>
      <x:c r="I249" s="19" t="str">
        <x:v>2021.0</x:v>
      </x:c>
      <x:c r="J249" s="19" t="str">
        <x:v>Yardi</x:v>
      </x:c>
      <x:c r="K249" s="19" t="str">
        <x:v>2/19/2026 11:42am</x:v>
      </x:c>
      <x:c r="L249" s="19" t="str">
        <x:v>TCAD:728116</x:v>
      </x:c>
      <x:c r="M249" s="19" t="str">
        <x:v>travis_exact_normalized</x:v>
      </x:c>
      <x:c r="N249" s="19" t="str">
        <x:v>SREIT HARRIS BRANCH L P</x:v>
      </x:c>
      <x:c r="O249" s="19" t="str">
        <x:v>HARRIS BRANCH APTS</x:v>
      </x:c>
      <x:c r="P249" s="19"/>
      <x:c r="Q249" s="19" t="str">
        <x:v>True</x:v>
      </x:c>
      <x:c r="R249" s="19" t="str">
        <x:v>True</x:v>
      </x:c>
      <x:c r="S249" s="19"/>
      <x:c r="T249" s="19"/>
      <x:c r="U249" s="19" t="str">
        <x:v>Externally reported by PESP; not independently traced to controlling owner in this crosswalk</x:v>
      </x:c>
      <x:c r="V249" s="19" t="str">
        <x:v>Do not sum raw rows; portfolio/campus overlaps, phases, redevelopment, duplicates, and owner-date conflicts require review</x:v>
      </x:c>
      <x:c r="W249" s="19" t="str">
        <x:v>https://pestakeholder.org/reports/private-equity-multi-family-housing-tracker/</x:v>
      </x:c>
    </x:row>
    <x:row r="250" ht="24" hidden="0" customHeight="1">
      <x:c r="A250" s="19" t="str">
        <x:v>PESP-TX-0320</x:v>
      </x:c>
      <x:c r="B250" s="19" t="str">
        <x:v>TX-Estate on Quarry Lake, The-4600</x:v>
      </x:c>
      <x:c r="C250" s="19" t="str">
        <x:v>Estate on Quarry Lake, The</x:v>
      </x:c>
      <x:c r="D250" s="19" t="str">
        <x:v>4600 Seton Center Pkwy</x:v>
      </x:c>
      <x:c r="E250" s="19" t="str">
        <x:v>Austin</x:v>
      </x:c>
      <x:c r="F250" s="19" t="str">
        <x:v>78759</x:v>
      </x:c>
      <x:c r="G250" s="23" t="n">
        <x:v>302</x:v>
      </x:c>
      <x:c r="H250" s="19" t="str">
        <x:v>Starwood Capital Group</x:v>
      </x:c>
      <x:c r="I250" s="19" t="str">
        <x:v>2021.0</x:v>
      </x:c>
      <x:c r="J250" s="19" t="str">
        <x:v>Yardi</x:v>
      </x:c>
      <x:c r="K250" s="19" t="str">
        <x:v>2/19/2026 11:42am</x:v>
      </x:c>
      <x:c r="L250" s="19" t="str">
        <x:v>TCAD:369479</x:v>
      </x:c>
      <x:c r="M250" s="19" t="str">
        <x:v>travis_exact_normalized</x:v>
      </x:c>
      <x:c r="N250" s="19" t="str">
        <x:v>SREIT ESTATE ON QUARRY LAKE APARTMENTS LLC</x:v>
      </x:c>
      <x:c r="O250" s="19" t="str">
        <x:v>ESTATE ON QUARRY LAKE</x:v>
      </x:c>
      <x:c r="P250" s="19"/>
      <x:c r="Q250" s="19" t="str">
        <x:v>True</x:v>
      </x:c>
      <x:c r="R250" s="19" t="str">
        <x:v>True</x:v>
      </x:c>
      <x:c r="S250" s="19"/>
      <x:c r="T250" s="19"/>
      <x:c r="U250" s="19" t="str">
        <x:v>Externally reported by PESP; not independently traced to controlling owner in this crosswalk</x:v>
      </x:c>
      <x:c r="V250" s="19" t="str">
        <x:v>Do not sum raw rows; portfolio/campus overlaps, phases, redevelopment, duplicates, and owner-date conflicts require review</x:v>
      </x:c>
      <x:c r="W250" s="19" t="str">
        <x:v>https://pestakeholder.org/reports/private-equity-multi-family-housing-tracker/</x:v>
      </x:c>
    </x:row>
    <x:row r="251" ht="24" hidden="0" customHeight="1">
      <x:c r="A251" s="19" t="str">
        <x:v>PESP-TX-0321</x:v>
      </x:c>
      <x:c r="B251" s="19" t="str">
        <x:v>TX-Century Travesia-4301</x:v>
      </x:c>
      <x:c r="C251" s="19" t="str">
        <x:v>Century Travesia</x:v>
      </x:c>
      <x:c r="D251" s="19" t="str">
        <x:v>4301 Grand Avenue Pkwy</x:v>
      </x:c>
      <x:c r="E251" s="19" t="str">
        <x:v>Austin</x:v>
      </x:c>
      <x:c r="F251" s="19" t="str">
        <x:v>78728</x:v>
      </x:c>
      <x:c r="G251" s="23" t="n">
        <x:v>438</x:v>
      </x:c>
      <x:c r="H251" s="19" t="str">
        <x:v>Starwood Capital Group</x:v>
      </x:c>
      <x:c r="I251" s="19" t="str">
        <x:v>2021.0</x:v>
      </x:c>
      <x:c r="J251" s="19" t="str">
        <x:v>Yardi</x:v>
      </x:c>
      <x:c r="K251" s="19" t="str">
        <x:v>2/19/2026 11:42am</x:v>
      </x:c>
      <x:c r="L251" s="19" t="str">
        <x:v>TCAD:855974</x:v>
      </x:c>
      <x:c r="M251" s="19" t="str">
        <x:v>travis_exact_normalized</x:v>
      </x:c>
      <x:c r="N251" s="19" t="str">
        <x:v>CENTENNIAL TRAVESIA LP</x:v>
      </x:c>
      <x:c r="O251" s="19" t="str">
        <x:v>CENTURY TRAVESIA</x:v>
      </x:c>
      <x:c r="P251" s="19"/>
      <x:c r="Q251" s="19" t="str">
        <x:v>False</x:v>
      </x:c>
      <x:c r="R251" s="19" t="str">
        <x:v>True</x:v>
      </x:c>
      <x:c r="S251" s="19"/>
      <x:c r="T251" s="19"/>
      <x:c r="U251" s="19" t="str">
        <x:v>Externally reported by PESP; not independently traced to controlling owner in this crosswalk</x:v>
      </x:c>
      <x:c r="V251" s="19" t="str">
        <x:v>Do not sum raw rows; portfolio/campus overlaps, phases, redevelopment, duplicates, and owner-date conflicts require review</x:v>
      </x:c>
      <x:c r="W251" s="19" t="str">
        <x:v>https://pestakeholder.org/reports/private-equity-multi-family-housing-tracker/</x:v>
      </x:c>
    </x:row>
    <x:row r="252" ht="24" hidden="0" customHeight="1">
      <x:c r="A252" s="19" t="str">
        <x:v>PESP-TX-0322</x:v>
      </x:c>
      <x:c r="B252" s="19" t="str">
        <x:v>TX-Frontier East-1705</x:v>
      </x:c>
      <x:c r="C252" s="19" t="str">
        <x:v>Frontier East</x:v>
      </x:c>
      <x:c r="D252" s="19" t="str">
        <x:v>1705 Frontier Valley Drive</x:v>
      </x:c>
      <x:c r="E252" s="19" t="str">
        <x:v>Austin</x:v>
      </x:c>
      <x:c r="F252" s="19" t="str">
        <x:v>78741</x:v>
      </x:c>
      <x:c r="G252" s="23" t="n">
        <x:v>192</x:v>
      </x:c>
      <x:c r="H252" s="19" t="str">
        <x:v>Starwood Capital Group</x:v>
      </x:c>
      <x:c r="I252" s="19" t="str">
        <x:v>2021.0</x:v>
      </x:c>
      <x:c r="J252" s="19" t="str">
        <x:v>Yardi</x:v>
      </x:c>
      <x:c r="K252" s="19" t="str">
        <x:v>2/19/2026 11:42am</x:v>
      </x:c>
      <x:c r="L252" s="19" t="str">
        <x:v>TCAD:551784</x:v>
      </x:c>
      <x:c r="M252" s="19" t="str">
        <x:v>travis_exact_normalized</x:v>
      </x:c>
      <x:c r="N252" s="19" t="str">
        <x:v>SREIT SANTORA VILLAS LP</x:v>
      </x:c>
      <x:c r="O252" s="19" t="str">
        <x:v>FRONTIER EAST</x:v>
      </x:c>
      <x:c r="P252" s="19"/>
      <x:c r="Q252" s="19" t="str">
        <x:v>True</x:v>
      </x:c>
      <x:c r="R252" s="19" t="str">
        <x:v>True</x:v>
      </x:c>
      <x:c r="S252" s="19"/>
      <x:c r="T252" s="19"/>
      <x:c r="U252" s="19" t="str">
        <x:v>Externally reported by PESP; not independently traced to controlling owner in this crosswalk</x:v>
      </x:c>
      <x:c r="V252" s="19" t="str">
        <x:v>Do not sum raw rows; portfolio/campus overlaps, phases, redevelopment, duplicates, and owner-date conflicts require review</x:v>
      </x:c>
      <x:c r="W252" s="19" t="str">
        <x:v>https://pestakeholder.org/reports/private-equity-multi-family-housing-tracker/</x:v>
      </x:c>
    </x:row>
    <x:row r="253" ht="24" hidden="0" customHeight="1">
      <x:c r="A253" s="19" t="str">
        <x:v>PESP-TX-0323</x:v>
      </x:c>
      <x:c r="B253" s="19" t="str">
        <x:v>TX-Ethos-8001</x:v>
      </x:c>
      <x:c r="C253" s="19" t="str">
        <x:v>Ethos</x:v>
      </x:c>
      <x:c r="D253" s="19" t="str">
        <x:v>8001 South Interstate Highway 35</x:v>
      </x:c>
      <x:c r="E253" s="19" t="str">
        <x:v>Austin</x:v>
      </x:c>
      <x:c r="F253" s="19" t="str">
        <x:v>78744</x:v>
      </x:c>
      <x:c r="G253" s="23" t="n">
        <x:v>372</x:v>
      </x:c>
      <x:c r="H253" s="19" t="str">
        <x:v>Starwood Capital Group</x:v>
      </x:c>
      <x:c r="I253" s="19" t="str">
        <x:v>2022.0</x:v>
      </x:c>
      <x:c r="J253" s="19" t="str">
        <x:v>Yardi</x:v>
      </x:c>
      <x:c r="K253" s="19" t="str">
        <x:v>2/19/2026 11:42am</x:v>
      </x:c>
      <x:c r="L253" s="19" t="str">
        <x:v>TCAD:819840</x:v>
      </x:c>
      <x:c r="M253" s="19" t="str">
        <x:v>travis_exact_normalized</x:v>
      </x:c>
      <x:c r="N253" s="19" t="str">
        <x:v>SRIET EUTHOS AUSTIN LLC</x:v>
      </x:c>
      <x:c r="O253" s="19" t="str">
        <x:v>ETHOS</x:v>
      </x:c>
      <x:c r="P253" s="19"/>
      <x:c r="Q253" s="19" t="str">
        <x:v>True</x:v>
      </x:c>
      <x:c r="R253" s="19" t="str">
        <x:v>True</x:v>
      </x:c>
      <x:c r="S253" s="19"/>
      <x:c r="T253" s="19"/>
      <x:c r="U253" s="19" t="str">
        <x:v>Externally reported by PESP; not independently traced to controlling owner in this crosswalk</x:v>
      </x:c>
      <x:c r="V253" s="19" t="str">
        <x:v>Do not sum raw rows; portfolio/campus overlaps, phases, redevelopment, duplicates, and owner-date conflicts require review</x:v>
      </x:c>
      <x:c r="W253" s="19" t="str">
        <x:v>https://pestakeholder.org/reports/private-equity-multi-family-housing-tracker/</x:v>
      </x:c>
    </x:row>
    <x:row r="254" ht="24" hidden="0" customHeight="1">
      <x:c r="A254" s="19" t="str">
        <x:v>PESP-TX-0324</x:v>
      </x:c>
      <x:c r="B254" s="19" t="str">
        <x:v>TX-East Vue Ranch-460</x:v>
      </x:c>
      <x:c r="C254" s="19" t="str">
        <x:v>East Vue Ranch</x:v>
      </x:c>
      <x:c r="D254" s="19" t="str">
        <x:v>460 Bastrop Hwy</x:v>
      </x:c>
      <x:c r="E254" s="19" t="str">
        <x:v>Austin</x:v>
      </x:c>
      <x:c r="F254" s="19" t="str">
        <x:v>78741</x:v>
      </x:c>
      <x:c r="G254" s="23" t="n">
        <x:v>342</x:v>
      </x:c>
      <x:c r="H254" s="19" t="str">
        <x:v>Starwood Capital Group</x:v>
      </x:c>
      <x:c r="I254" s="19"/>
      <x:c r="J254" s="19" t="str">
        <x:v>Yardi</x:v>
      </x:c>
      <x:c r="K254" s="19" t="str">
        <x:v>2/19/2026 11:42am</x:v>
      </x:c>
      <x:c r="L254" s="19" t="str">
        <x:v>TCAD:287058</x:v>
      </x:c>
      <x:c r="M254" s="19" t="str">
        <x:v>travis_exact_normalized</x:v>
      </x:c>
      <x:c r="N254" s="19" t="str">
        <x:v>CACTUS ROSE OWNER LLC</x:v>
      </x:c>
      <x:c r="O254" s="19" t="str">
        <x:v>EAST VUE RANCH APARTMENTS</x:v>
      </x:c>
      <x:c r="P254" s="19"/>
      <x:c r="Q254" s="19" t="str">
        <x:v>True</x:v>
      </x:c>
      <x:c r="R254" s="19" t="str">
        <x:v>True</x:v>
      </x:c>
      <x:c r="S254" s="19"/>
      <x:c r="T254" s="19"/>
      <x:c r="U254" s="19" t="str">
        <x:v>Externally reported by PESP; not independently traced to controlling owner in this crosswalk</x:v>
      </x:c>
      <x:c r="V254" s="19" t="str">
        <x:v>Do not sum raw rows; portfolio/campus overlaps, phases, redevelopment, duplicates, and owner-date conflicts require review</x:v>
      </x:c>
      <x:c r="W254" s="19" t="str">
        <x:v>https://pestakeholder.org/reports/private-equity-multi-family-housing-tracker/</x:v>
      </x:c>
    </x:row>
    <x:row r="255" ht="84" hidden="0" customHeight="1">
      <x:c r="A255" s="19" t="str">
        <x:v>PESP-TX-0325</x:v>
      </x:c>
      <x:c r="B255" s="19" t="str">
        <x:v>TX-East Sixth Street-500</x:v>
      </x:c>
      <x:c r="C255" s="19" t="str">
        <x:v>East Sixth Street</x:v>
      </x:c>
      <x:c r="D255" s="19" t="str">
        <x:v>500 East 6th Street</x:v>
      </x:c>
      <x:c r="E255" s="19" t="str">
        <x:v>Austin</x:v>
      </x:c>
      <x:c r="F255" s="19" t="str">
        <x:v>78701</x:v>
      </x:c>
      <x:c r="G255" s="23" t="n">
        <x:v>160</x:v>
      </x:c>
      <x:c r="H255" s="19" t="str">
        <x:v>Stream Realty Partners</x:v>
      </x:c>
      <x:c r="I255" s="19"/>
      <x:c r="J255" s="19" t="str">
        <x:v>Yardi</x:v>
      </x:c>
      <x:c r="K255" s="19" t="str">
        <x:v>2/19/2026 11:42am</x:v>
      </x:c>
      <x:c r="L255" s="19"/>
      <x:c r="M255" s="19" t="str">
        <x:v>needs_address_review</x:v>
      </x:c>
      <x:c r="N255" s="19"/>
      <x:c r="O255" s="19"/>
      <x:c r="P255" s="19"/>
      <x:c r="Q255" s="19"/>
      <x:c r="R255" s="19"/>
      <x:c r="S255" s="19" t="str">
        <x:v>274517 500 S FIRST ST  score=0.667 | 1015580 500 E STASSNEY LN BRIDGE AT SOCO score=0.593 | 1015582 500 E STASSNEY LN BRIDGE AT SOCO score=0.593</x:v>
      </x:c>
      <x:c r="T255" s="19"/>
      <x:c r="U255" s="19" t="str">
        <x:v>Externally reported by PESP; not independently traced to controlling owner in this crosswalk</x:v>
      </x:c>
      <x:c r="V255" s="19" t="str">
        <x:v>Do not sum raw rows; portfolio/campus overlaps, phases, redevelopment, duplicates, and owner-date conflicts require review</x:v>
      </x:c>
      <x:c r="W255" s="19" t="str">
        <x:v>https://pestakeholder.org/reports/private-equity-multi-family-housing-tracker/</x:v>
      </x:c>
    </x:row>
    <x:row r="256" ht="24" hidden="0" customHeight="1">
      <x:c r="A256" s="19" t="str">
        <x:v>PESP-TX-0326</x:v>
      </x:c>
      <x:c r="B256" s="19" t="str">
        <x:v>TX-Lamar Union-1100</x:v>
      </x:c>
      <x:c r="C256" s="19" t="str">
        <x:v>Lamar Union</x:v>
      </x:c>
      <x:c r="D256" s="19" t="str">
        <x:v>1100 South Lamar Blvd</x:v>
      </x:c>
      <x:c r="E256" s="19" t="str">
        <x:v>Austin</x:v>
      </x:c>
      <x:c r="F256" s="19" t="str">
        <x:v>78704</x:v>
      </x:c>
      <x:c r="G256" s="23" t="n">
        <x:v>442</x:v>
      </x:c>
      <x:c r="H256" s="19" t="str">
        <x:v>TA Realty</x:v>
      </x:c>
      <x:c r="I256" s="19" t="str">
        <x:v>2017.0</x:v>
      </x:c>
      <x:c r="J256" s="19" t="str">
        <x:v>Yardi</x:v>
      </x:c>
      <x:c r="K256" s="19" t="str">
        <x:v>2/19/2026 11:41am</x:v>
      </x:c>
      <x:c r="L256" s="19" t="str">
        <x:v>TCAD:771588</x:v>
      </x:c>
      <x:c r="M256" s="19" t="str">
        <x:v>travis_exact_normalized</x:v>
      </x:c>
      <x:c r="N256" s="19" t="str">
        <x:v>FHF I LAMAR UNION LLC</x:v>
      </x:c>
      <x:c r="O256" s="19" t="str">
        <x:v>LAMAR UNION/ALAMO DRAFTHOUSE</x:v>
      </x:c>
      <x:c r="P256" s="19"/>
      <x:c r="Q256" s="19" t="str">
        <x:v>True</x:v>
      </x:c>
      <x:c r="R256" s="19" t="str">
        <x:v>True</x:v>
      </x:c>
      <x:c r="S256" s="19"/>
      <x:c r="T256" s="19"/>
      <x:c r="U256" s="19" t="str">
        <x:v>Externally reported by PESP; not independently traced to controlling owner in this crosswalk</x:v>
      </x:c>
      <x:c r="V256" s="19" t="str">
        <x:v>Do not sum raw rows; portfolio/campus overlaps, phases, redevelopment, duplicates, and owner-date conflicts require review</x:v>
      </x:c>
      <x:c r="W256" s="19" t="str">
        <x:v>https://pestakeholder.org/reports/private-equity-multi-family-housing-tracker/</x:v>
      </x:c>
    </x:row>
    <x:row r="257" ht="24" hidden="0" customHeight="1">
      <x:c r="A257" s="19" t="str">
        <x:v>PESP-TX-0327</x:v>
      </x:c>
      <x:c r="B257" s="19" t="str">
        <x:v>TX-Mesa Verde-3201</x:v>
      </x:c>
      <x:c r="C257" s="19" t="str">
        <x:v>Mesa Verde</x:v>
      </x:c>
      <x:c r="D257" s="19" t="str">
        <x:v>3201 Duval Road</x:v>
      </x:c>
      <x:c r="E257" s="19" t="str">
        <x:v>Austin</x:v>
      </x:c>
      <x:c r="F257" s="19" t="str">
        <x:v>78759</x:v>
      </x:c>
      <x:c r="G257" s="23" t="n">
        <x:v>358</x:v>
      </x:c>
      <x:c r="H257" s="19" t="str">
        <x:v>TA Realty</x:v>
      </x:c>
      <x:c r="I257" s="19" t="str">
        <x:v>2019.0</x:v>
      </x:c>
      <x:c r="J257" s="19" t="str">
        <x:v>Yardi</x:v>
      </x:c>
      <x:c r="K257" s="19" t="str">
        <x:v>2/19/2026 11:41am</x:v>
      </x:c>
      <x:c r="L257" s="19" t="str">
        <x:v>TCAD:504110</x:v>
      </x:c>
      <x:c r="M257" s="19" t="str">
        <x:v>travis_exact_normalized</x:v>
      </x:c>
      <x:c r="N257" s="19" t="str">
        <x:v>HOUSING AUTHORITY OF THE CITY OF AUSTIN</x:v>
      </x:c>
      <x:c r="O257" s="19" t="str">
        <x:v>MESA VERDE</x:v>
      </x:c>
      <x:c r="P257" s="19" t="str">
        <x:v>XV</x:v>
      </x:c>
      <x:c r="Q257" s="19" t="str">
        <x:v>True</x:v>
      </x:c>
      <x:c r="R257" s="19" t="str">
        <x:v>True</x:v>
      </x:c>
      <x:c r="S257" s="19"/>
      <x:c r="T257" s="19"/>
      <x:c r="U257" s="19" t="str">
        <x:v>Externally reported by PESP; not independently traced to controlling owner in this crosswalk</x:v>
      </x:c>
      <x:c r="V257" s="19" t="str">
        <x:v>Do not sum raw rows; portfolio/campus overlaps, phases, redevelopment, duplicates, and owner-date conflicts require review</x:v>
      </x:c>
      <x:c r="W257" s="19" t="str">
        <x:v>https://pestakeholder.org/reports/private-equity-multi-family-housing-tracker/</x:v>
      </x:c>
    </x:row>
    <x:row r="258" ht="24" hidden="0" customHeight="1">
      <x:c r="A258" s="19" t="str">
        <x:v>PESP-TX-0328</x:v>
      </x:c>
      <x:c r="B258" s="19" t="str">
        <x:v>TX-Rhythm-9701</x:v>
      </x:c>
      <x:c r="C258" s="19" t="str">
        <x:v>Rhythm</x:v>
      </x:c>
      <x:c r="D258" s="19" t="str">
        <x:v>9701 Spectrum Drive</x:v>
      </x:c>
      <x:c r="E258" s="19" t="str">
        <x:v>Austin</x:v>
      </x:c>
      <x:c r="F258" s="19" t="str">
        <x:v>78717</x:v>
      </x:c>
      <x:c r="G258" s="23" t="n">
        <x:v>262</x:v>
      </x:c>
      <x:c r="H258" s="19" t="str">
        <x:v>TA Realty</x:v>
      </x:c>
      <x:c r="I258" s="19" t="str">
        <x:v>2021.0</x:v>
      </x:c>
      <x:c r="J258" s="19" t="str">
        <x:v>Yardi</x:v>
      </x:c>
      <x:c r="K258" s="19" t="str">
        <x:v>2/19/2026 11:41am</x:v>
      </x:c>
      <x:c r="L258" s="19"/>
      <x:c r="M258" s="19" t="str">
        <x:v>needs_address_review</x:v>
      </x:c>
      <x:c r="N258" s="19"/>
      <x:c r="O258" s="19"/>
      <x:c r="P258" s="19"/>
      <x:c r="Q258" s="19"/>
      <x:c r="R258" s="19"/>
      <x:c r="S258" s="19" t="str">
        <x:v>125628 9701 LAKE RIDGE DR  score=0.588</x:v>
      </x:c>
      <x:c r="T258" s="19"/>
      <x:c r="U258" s="19" t="str">
        <x:v>Externally reported by PESP; not independently traced to controlling owner in this crosswalk</x:v>
      </x:c>
      <x:c r="V258" s="19" t="str">
        <x:v>Do not sum raw rows; portfolio/campus overlaps, phases, redevelopment, duplicates, and owner-date conflicts require review</x:v>
      </x:c>
      <x:c r="W258" s="19" t="str">
        <x:v>https://pestakeholder.org/reports/private-equity-multi-family-housing-tracker/</x:v>
      </x:c>
    </x:row>
    <x:row r="259" ht="24" hidden="0" customHeight="1">
      <x:c r="A259" s="19" t="str">
        <x:v>PESP-TX-0329</x:v>
      </x:c>
      <x:c r="B259" s="19" t="str">
        <x:v>TX-Revolve ATX-112</x:v>
      </x:c>
      <x:c r="C259" s="19" t="str">
        <x:v>Revolve ATX</x:v>
      </x:c>
      <x:c r="D259" s="19" t="str">
        <x:v>112 Will Davis Drive</x:v>
      </x:c>
      <x:c r="E259" s="19" t="str">
        <x:v>Austin</x:v>
      </x:c>
      <x:c r="F259" s="19" t="str">
        <x:v>78752</x:v>
      </x:c>
      <x:c r="G259" s="23" t="n">
        <x:v>299</x:v>
      </x:c>
      <x:c r="H259" s="19" t="str">
        <x:v>The NRP Group</x:v>
      </x:c>
      <x:c r="I259" s="19" t="str">
        <x:v>2021.0</x:v>
      </x:c>
      <x:c r="J259" s="19" t="str">
        <x:v>Yardi</x:v>
      </x:c>
      <x:c r="K259" s="19" t="str">
        <x:v>2/19/2026 11:42am</x:v>
      </x:c>
      <x:c r="L259" s="19" t="str">
        <x:v>TCAD:911441</x:v>
      </x:c>
      <x:c r="M259" s="19" t="str">
        <x:v>travis_exact_normalized</x:v>
      </x:c>
      <x:c r="N259" s="19" t="str">
        <x:v>HM LAND I LLC</x:v>
      </x:c>
      <x:c r="O259" s="19" t="str">
        <x:v>REVOLVE ATX</x:v>
      </x:c>
      <x:c r="P259" s="19"/>
      <x:c r="Q259" s="19" t="str">
        <x:v>True</x:v>
      </x:c>
      <x:c r="R259" s="19" t="str">
        <x:v>True</x:v>
      </x:c>
      <x:c r="S259" s="19"/>
      <x:c r="T259" s="19"/>
      <x:c r="U259" s="19" t="str">
        <x:v>Externally reported by PESP; not independently traced to controlling owner in this crosswalk</x:v>
      </x:c>
      <x:c r="V259" s="19" t="str">
        <x:v>Do not sum raw rows; portfolio/campus overlaps, phases, redevelopment, duplicates, and owner-date conflicts require review</x:v>
      </x:c>
      <x:c r="W259" s="19" t="str">
        <x:v>https://pestakeholder.org/reports/private-equity-multi-family-housing-tracker/</x:v>
      </x:c>
    </x:row>
    <x:row r="260" ht="24" hidden="0" customHeight="1">
      <x:c r="A260" s="19" t="str">
        <x:v>PESP-TX-0330</x:v>
      </x:c>
      <x:c r="B260" s="19" t="str">
        <x:v>TX-James on Grand Avenue, The-15701</x:v>
      </x:c>
      <x:c r="C260" s="19" t="str">
        <x:v>James on Grand Avenue, The</x:v>
      </x:c>
      <x:c r="D260" s="19" t="str">
        <x:v>15701 FM 1325</x:v>
      </x:c>
      <x:c r="E260" s="19" t="str">
        <x:v>Austin</x:v>
      </x:c>
      <x:c r="F260" s="19" t="str">
        <x:v>78728</x:v>
      </x:c>
      <x:c r="G260" s="23" t="n">
        <x:v>275</x:v>
      </x:c>
      <x:c r="H260" s="19" t="str">
        <x:v>The NRP Group</x:v>
      </x:c>
      <x:c r="I260" s="19" t="str">
        <x:v>2021.0</x:v>
      </x:c>
      <x:c r="J260" s="19" t="str">
        <x:v>Yardi</x:v>
      </x:c>
      <x:c r="K260" s="19" t="str">
        <x:v>2/19/2026 11:42am</x:v>
      </x:c>
      <x:c r="L260" s="19"/>
      <x:c r="M260" s="19" t="str">
        <x:v>unmatched</x:v>
      </x:c>
      <x:c r="N260" s="19"/>
      <x:c r="O260" s="19"/>
      <x:c r="P260" s="19"/>
      <x:c r="Q260" s="19"/>
      <x:c r="R260" s="19"/>
      <x:c r="S260" s="19"/>
      <x:c r="T260" s="19"/>
      <x:c r="U260" s="19" t="str">
        <x:v>Externally reported by PESP; not independently traced to controlling owner in this crosswalk</x:v>
      </x:c>
      <x:c r="V260" s="19" t="str">
        <x:v>Do not sum raw rows; portfolio/campus overlaps, phases, redevelopment, duplicates, and owner-date conflicts require review</x:v>
      </x:c>
      <x:c r="W260" s="19" t="str">
        <x:v>https://pestakeholder.org/reports/private-equity-multi-family-housing-tracker/</x:v>
      </x:c>
    </x:row>
    <x:row r="261" ht="48" hidden="0" customHeight="1">
      <x:c r="A261" s="19" t="str">
        <x:v>PESP-TX-0331</x:v>
      </x:c>
      <x:c r="B261" s="19" t="str">
        <x:v>TX-Axel, The-9024</x:v>
      </x:c>
      <x:c r="C261" s="19" t="str">
        <x:v>Axel, The</x:v>
      </x:c>
      <x:c r="D261" s="19" t="str">
        <x:v>9024 Northgate Blvd</x:v>
      </x:c>
      <x:c r="E261" s="19" t="str">
        <x:v>Austin</x:v>
      </x:c>
      <x:c r="F261" s="19" t="str">
        <x:v>78758</x:v>
      </x:c>
      <x:c r="G261" s="23" t="n">
        <x:v>416</x:v>
      </x:c>
      <x:c r="H261" s="19" t="str">
        <x:v>WindMass Capital</x:v>
      </x:c>
      <x:c r="I261" s="19" t="str">
        <x:v>2024.0</x:v>
      </x:c>
      <x:c r="J261" s="19" t="str">
        <x:v>Yardi</x:v>
      </x:c>
      <x:c r="K261" s="19" t="str">
        <x:v>3/28/2026 10:13pm</x:v>
      </x:c>
      <x:c r="L261" s="19" t="str">
        <x:v>TCAD:248790;TCAD:1010044</x:v>
      </x:c>
      <x:c r="M261" s="19" t="str">
        <x:v>travis_exact_normalized</x:v>
      </x:c>
      <x:c r="N261" s="19" t="str">
        <x:v>PECOS HOUSING FINANCE CORPORATION;9024 NORTHGATE BOULEVARD OWNER LLC</x:v>
      </x:c>
      <x:c r="O261" s="19" t="str">
        <x:v>THE AXEL;THE AXEL</x:v>
      </x:c>
      <x:c r="P261" s="19" t="str">
        <x:v>;</x:v>
      </x:c>
      <x:c r="Q261" s="19" t="str">
        <x:v>True</x:v>
      </x:c>
      <x:c r="R261" s="19" t="str">
        <x:v>True</x:v>
      </x:c>
      <x:c r="S261" s="19"/>
      <x:c r="T261" s="19" t="str">
        <x:v> Shared account TCAD:248790: Northgate Hills; 416.0 units; GVA Real Estate Investments | Axel, The; 416.0 units; WindMass Capital Shared account TCAD:1010044: Northgate Hills; 416.0 units; GVA Real Estate Investments | Axel, The; 416.0 units; WindMass Capital</x:v>
      </x:c>
      <x:c r="U261" s="19" t="str">
        <x:v>Externally reported by PESP; not independently traced to controlling owner in this crosswalk</x:v>
      </x:c>
      <x:c r="V261" s="19" t="str">
        <x:v>Do not sum raw rows; portfolio/campus overlaps, phases, redevelopment, duplicates, and owner-date conflicts require review</x:v>
      </x:c>
      <x:c r="W261" s="19" t="str">
        <x:v>https://pestakeholder.org/reports/private-equity-multi-family-housing-tracker/</x:v>
      </x:c>
    </x:row>
    <x:row r="262" ht="24" hidden="0" customHeight="1">
      <x:c r="A262" s="19" t="str">
        <x:v>PESP-TX-0332</x:v>
      </x:c>
      <x:c r="B262" s="19" t="str">
        <x:v>TX-Breakers on the Lake, The-1500</x:v>
      </x:c>
      <x:c r="C262" s="19" t="str">
        <x:v>Breakers on the Lake, The</x:v>
      </x:c>
      <x:c r="D262" s="19" t="str">
        <x:v>1500 East Riverside Drive</x:v>
      </x:c>
      <x:c r="E262" s="19" t="str">
        <x:v>Austin</x:v>
      </x:c>
      <x:c r="F262" s="19" t="str">
        <x:v>78741</x:v>
      </x:c>
      <x:c r="G262" s="23" t="n">
        <x:v>204</x:v>
      </x:c>
      <x:c r="H262" s="19" t="str">
        <x:v>Wingate Companies</x:v>
      </x:c>
      <x:c r="I262" s="19"/>
      <x:c r="J262" s="19" t="str">
        <x:v>Yardi</x:v>
      </x:c>
      <x:c r="K262" s="19" t="str">
        <x:v>3/28/2026 10:05pm</x:v>
      </x:c>
      <x:c r="L262" s="19" t="str">
        <x:v>TCAD:283710</x:v>
      </x:c>
      <x:c r="M262" s="19" t="str">
        <x:v>travis_exact_normalized</x:v>
      </x:c>
      <x:c r="N262" s="19" t="str">
        <x:v>PARK PLACE ASSOCIATES LIMITED PARTNERSHIP</x:v>
      </x:c>
      <x:c r="O262" s="19" t="str">
        <x:v>BREAKERS ON THE LAKE</x:v>
      </x:c>
      <x:c r="P262" s="19"/>
      <x:c r="Q262" s="19" t="str">
        <x:v>True</x:v>
      </x:c>
      <x:c r="R262" s="19" t="str">
        <x:v>True</x:v>
      </x:c>
      <x:c r="S262" s="19"/>
      <x:c r="T262" s="19"/>
      <x:c r="U262" s="19" t="str">
        <x:v>Externally reported by PESP; not independently traced to controlling owner in this crosswalk</x:v>
      </x:c>
      <x:c r="V262" s="19" t="str">
        <x:v>Do not sum raw rows; portfolio/campus overlaps, phases, redevelopment, duplicates, and owner-date conflicts require review</x:v>
      </x:c>
      <x:c r="W262" s="19" t="str">
        <x:v>https://pestakeholder.org/reports/private-equity-multi-family-housing-tracker/</x:v>
      </x:c>
    </x:row>
    <x:row r="263" ht="24" hidden="0" customHeight="1">
      <x:c r="A263" s="19" t="str">
        <x:v>PESP-TX-0343</x:v>
      </x:c>
      <x:c r="B263" s="19" t="str">
        <x:v>TX-Estates at Bee Cave-3544</x:v>
      </x:c>
      <x:c r="C263" s="19" t="str">
        <x:v>Estates at Bee Cave</x:v>
      </x:c>
      <x:c r="D263" s="19" t="str">
        <x:v>3544 South FM 620</x:v>
      </x:c>
      <x:c r="E263" s="19" t="str">
        <x:v>Bee Cave</x:v>
      </x:c>
      <x:c r="F263" s="19" t="str">
        <x:v>78738</x:v>
      </x:c>
      <x:c r="G263" s="23" t="n">
        <x:v>316</x:v>
      </x:c>
      <x:c r="H263" s="19" t="str">
        <x:v>Abacus Capital Group</x:v>
      </x:c>
      <x:c r="I263" s="19" t="str">
        <x:v>2021.0</x:v>
      </x:c>
      <x:c r="J263" s="19" t="str">
        <x:v>Yardi</x:v>
      </x:c>
      <x:c r="K263" s="19" t="str">
        <x:v>2/19/2026 11:42am</x:v>
      </x:c>
      <x:c r="L263" s="19" t="str">
        <x:v>TCAD:824773</x:v>
      </x:c>
      <x:c r="M263" s="19" t="str">
        <x:v>travis_exact_normalized</x:v>
      </x:c>
      <x:c r="N263" s="19" t="str">
        <x:v>AMFP V BEE CAVE LLC</x:v>
      </x:c>
      <x:c r="O263" s="19" t="str">
        <x:v>ESTATES AT BEE CAVE APTS</x:v>
      </x:c>
      <x:c r="P263" s="19"/>
      <x:c r="Q263" s="19" t="str">
        <x:v>False</x:v>
      </x:c>
      <x:c r="R263" s="19" t="str">
        <x:v>True</x:v>
      </x:c>
      <x:c r="S263" s="19"/>
      <x:c r="T263" s="19"/>
      <x:c r="U263" s="19" t="str">
        <x:v>Externally reported by PESP; not independently traced to controlling owner in this crosswalk</x:v>
      </x:c>
      <x:c r="V263" s="19" t="str">
        <x:v>Do not sum raw rows; portfolio/campus overlaps, phases, redevelopment, duplicates, and owner-date conflicts require review</x:v>
      </x:c>
      <x:c r="W263" s="19" t="str">
        <x:v>https://pestakeholder.org/reports/private-equity-multi-family-housing-tracker/</x:v>
      </x:c>
    </x:row>
    <x:row r="264" ht="24" hidden="0" customHeight="1">
      <x:c r="A264" s="19" t="str">
        <x:v>PESP-TX-0385</x:v>
      </x:c>
      <x:c r="B264" s="19" t="str">
        <x:v>TX-Cypress Gardens-335</x:v>
      </x:c>
      <x:c r="C264" s="19" t="str">
        <x:v>Cypress Gardens</x:v>
      </x:c>
      <x:c r="D264" s="19" t="str">
        <x:v>335 Cypress Creek Road</x:v>
      </x:c>
      <x:c r="E264" s="19" t="str">
        <x:v>Cedar Park</x:v>
      </x:c>
      <x:c r="F264" s="19" t="str">
        <x:v>78613</x:v>
      </x:c>
      <x:c r="G264" s="23" t="n">
        <x:v>416</x:v>
      </x:c>
      <x:c r="H264" s="19" t="str">
        <x:v>Northland Investment Corporation</x:v>
      </x:c>
      <x:c r="I264" s="19" t="str">
        <x:v>2012.0</x:v>
      </x:c>
      <x:c r="J264" s="19" t="str">
        <x:v>Yardi</x:v>
      </x:c>
      <x:c r="K264" s="19" t="str">
        <x:v>12/22/2025 7:02pm</x:v>
      </x:c>
      <x:c r="L264" s="19"/>
      <x:c r="M264" s="19" t="str">
        <x:v>unmatched</x:v>
      </x:c>
      <x:c r="N264" s="19"/>
      <x:c r="O264" s="19"/>
      <x:c r="P264" s="19"/>
      <x:c r="Q264" s="19"/>
      <x:c r="R264" s="19"/>
      <x:c r="S264" s="19"/>
      <x:c r="T264" s="19"/>
      <x:c r="U264" s="19" t="str">
        <x:v>Externally reported by PESP; not independently traced to controlling owner in this crosswalk</x:v>
      </x:c>
      <x:c r="V264" s="19" t="str">
        <x:v>Do not sum raw rows; portfolio/campus overlaps, phases, redevelopment, duplicates, and owner-date conflicts require review</x:v>
      </x:c>
      <x:c r="W264" s="19" t="str">
        <x:v>https://pestakeholder.org/reports/private-equity-multi-family-housing-tracker/</x:v>
      </x:c>
    </x:row>
    <x:row r="265" ht="60" hidden="0" customHeight="1">
      <x:c r="A265" s="19" t="str">
        <x:v>PESP-TX-0386</x:v>
      </x:c>
      <x:c r="B265" s="19" t="str">
        <x:v>TX-Lodge at Lakeline Village-2000</x:v>
      </x:c>
      <x:c r="C265" s="19" t="str">
        <x:v>Lodge at Lakeline Village</x:v>
      </x:c>
      <x:c r="D265" s="19" t="str">
        <x:v>2000 South Lakeline Blvd</x:v>
      </x:c>
      <x:c r="E265" s="19" t="str">
        <x:v>Cedar Park</x:v>
      </x:c>
      <x:c r="F265" s="19" t="str">
        <x:v>78613</x:v>
      </x:c>
      <x:c r="G265" s="23" t="n">
        <x:v>364</x:v>
      </x:c>
      <x:c r="H265" s="19" t="str">
        <x:v>Northland Investment Corporation</x:v>
      </x:c>
      <x:c r="I265" s="19" t="str">
        <x:v>2005.0</x:v>
      </x:c>
      <x:c r="J265" s="19" t="str">
        <x:v>Yardi</x:v>
      </x:c>
      <x:c r="K265" s="19" t="str">
        <x:v>12/22/2025 7:01pm</x:v>
      </x:c>
      <x:c r="L265" s="19"/>
      <x:c r="M265" s="19" t="str">
        <x:v>needs_address_review</x:v>
      </x:c>
      <x:c r="N265" s="19"/>
      <x:c r="O265" s="19"/>
      <x:c r="P265" s="19"/>
      <x:c r="Q265" s="19"/>
      <x:c r="R265" s="19"/>
      <x:c r="S265" s="19" t="str">
        <x:v>115975 2000 INDIAN TRL  score=0.514 | 988247 2000 WHITIS AVE  score=0.514 | 143398 2000 PLATTE PASS  score=0.500</x:v>
      </x:c>
      <x:c r="T265" s="19"/>
      <x:c r="U265" s="19" t="str">
        <x:v>Externally reported by PESP; not independently traced to controlling owner in this crosswalk</x:v>
      </x:c>
      <x:c r="V265" s="19" t="str">
        <x:v>Do not sum raw rows; portfolio/campus overlaps, phases, redevelopment, duplicates, and owner-date conflicts require review</x:v>
      </x:c>
      <x:c r="W265" s="19" t="str">
        <x:v>https://pestakeholder.org/reports/private-equity-multi-family-housing-tracker/</x:v>
      </x:c>
    </x:row>
    <x:row r="266" ht="24" hidden="0" customHeight="1">
      <x:c r="A266" s="19" t="str">
        <x:v>PESP-TX-0387</x:v>
      </x:c>
      <x:c r="B266" s="19" t="str">
        <x:v>TX-Lakeline Crossing Phase II-13010</x:v>
      </x:c>
      <x:c r="C266" s="19" t="str">
        <x:v>Lakeline Crossing Phase II</x:v>
      </x:c>
      <x:c r="D266" s="19" t="str">
        <x:v>13010 Ridgeline Blvd</x:v>
      </x:c>
      <x:c r="E266" s="19" t="str">
        <x:v>Cedar Park</x:v>
      </x:c>
      <x:c r="F266" s="19" t="str">
        <x:v>78613</x:v>
      </x:c>
      <x:c r="G266" s="23" t="n">
        <x:v>203</x:v>
      </x:c>
      <x:c r="H266" s="19" t="str">
        <x:v>BH Equities (Pretium)</x:v>
      </x:c>
      <x:c r="I266" s="19" t="str">
        <x:v>2020.0</x:v>
      </x:c>
      <x:c r="J266" s="19" t="str">
        <x:v>Yardi</x:v>
      </x:c>
      <x:c r="K266" s="19" t="str">
        <x:v>12/22/2025 7:01pm</x:v>
      </x:c>
      <x:c r="L266" s="19" t="str">
        <x:v>WCAD:R606314</x:v>
      </x:c>
      <x:c r="M266" s="19" t="str">
        <x:v>williamson_exact_normalized</x:v>
      </x:c>
      <x:c r="N266" s="19" t="str">
        <x:v>AVBH LAKELINE CROSSING LLC</x:v>
      </x:c>
      <x:c r="O266" s="19" t="str">
        <x:v>LAKELINE CROSSING</x:v>
      </x:c>
      <x:c r="P266" s="19"/>
      <x:c r="Q266" s="19" t="str">
        <x:v>True</x:v>
      </x:c>
      <x:c r="R266" s="19"/>
      <x:c r="S266" s="19"/>
      <x:c r="T266" s="19" t="str">
        <x:v> Shared account WCAD:R606314: Lakeline Crossing Phase II; 203.0 units; BH Equities (Pretium) | Lakeline Crossing; 301.0 units; BH Equities (Pretium)</x:v>
      </x:c>
      <x:c r="U266" s="19" t="str">
        <x:v>Externally reported by PESP; not independently traced to controlling owner in this crosswalk</x:v>
      </x:c>
      <x:c r="V266" s="19" t="str">
        <x:v>Do not sum raw rows; portfolio/campus overlaps, phases, redevelopment, duplicates, and owner-date conflicts require review</x:v>
      </x:c>
      <x:c r="W266" s="19" t="str">
        <x:v>https://pestakeholder.org/reports/private-equity-multi-family-housing-tracker/</x:v>
      </x:c>
    </x:row>
    <x:row r="267" ht="24" hidden="0" customHeight="1">
      <x:c r="A267" s="19" t="str">
        <x:v>PESP-TX-0388</x:v>
      </x:c>
      <x:c r="B267" s="19" t="str">
        <x:v>TX-Lakeline Crossing-13010</x:v>
      </x:c>
      <x:c r="C267" s="19" t="str">
        <x:v>Lakeline Crossing</x:v>
      </x:c>
      <x:c r="D267" s="19" t="str">
        <x:v>13010 Ridgeline Blvd</x:v>
      </x:c>
      <x:c r="E267" s="19" t="str">
        <x:v>Cedar Park</x:v>
      </x:c>
      <x:c r="F267" s="19" t="str">
        <x:v>78613</x:v>
      </x:c>
      <x:c r="G267" s="23" t="n">
        <x:v>301</x:v>
      </x:c>
      <x:c r="H267" s="19" t="str">
        <x:v>BH Equities (Pretium)</x:v>
      </x:c>
      <x:c r="I267" s="19" t="str">
        <x:v>2020.0</x:v>
      </x:c>
      <x:c r="J267" s="19" t="str">
        <x:v>Yardi</x:v>
      </x:c>
      <x:c r="K267" s="19" t="str">
        <x:v>12/22/2025 7:02pm</x:v>
      </x:c>
      <x:c r="L267" s="19" t="str">
        <x:v>WCAD:R606314</x:v>
      </x:c>
      <x:c r="M267" s="19" t="str">
        <x:v>williamson_exact_normalized</x:v>
      </x:c>
      <x:c r="N267" s="19" t="str">
        <x:v>AVBH LAKELINE CROSSING LLC</x:v>
      </x:c>
      <x:c r="O267" s="19" t="str">
        <x:v>LAKELINE CROSSING</x:v>
      </x:c>
      <x:c r="P267" s="19"/>
      <x:c r="Q267" s="19" t="str">
        <x:v>True</x:v>
      </x:c>
      <x:c r="R267" s="19"/>
      <x:c r="S267" s="19"/>
      <x:c r="T267" s="19" t="str">
        <x:v> Shared account WCAD:R606314: Lakeline Crossing Phase II; 203.0 units; BH Equities (Pretium) | Lakeline Crossing; 301.0 units; BH Equities (Pretium)</x:v>
      </x:c>
      <x:c r="U267" s="19" t="str">
        <x:v>Externally reported by PESP; not independently traced to controlling owner in this crosswalk</x:v>
      </x:c>
      <x:c r="V267" s="19" t="str">
        <x:v>Do not sum raw rows; portfolio/campus overlaps, phases, redevelopment, duplicates, and owner-date conflicts require review</x:v>
      </x:c>
      <x:c r="W267" s="19" t="str">
        <x:v>https://pestakeholder.org/reports/private-equity-multi-family-housing-tracker/</x:v>
      </x:c>
    </x:row>
    <x:row r="268" ht="24" hidden="0" customHeight="1">
      <x:c r="A268" s="19" t="str">
        <x:v>PESP-TX-0389</x:v>
      </x:c>
      <x:c r="B268" s="19" t="str">
        <x:v>TX-Marquis on Lakeline-2800</x:v>
      </x:c>
      <x:c r="C268" s="19" t="str">
        <x:v>Marquis on Lakeline</x:v>
      </x:c>
      <x:c r="D268" s="19" t="str">
        <x:v>2800 South Lakeline Blvd</x:v>
      </x:c>
      <x:c r="E268" s="19" t="str">
        <x:v>Cedar Park</x:v>
      </x:c>
      <x:c r="F268" s="19" t="str">
        <x:v>78613</x:v>
      </x:c>
      <x:c r="G268" s="23" t="n">
        <x:v>352</x:v>
      </x:c>
      <x:c r="H268" s="19" t="str">
        <x:v>CWS Capital Partners</x:v>
      </x:c>
      <x:c r="I268" s="19" t="str">
        <x:v>2016.0</x:v>
      </x:c>
      <x:c r="J268" s="19" t="str">
        <x:v>Yardi</x:v>
      </x:c>
      <x:c r="K268" s="19" t="str">
        <x:v>12/22/2025 7:02pm</x:v>
      </x:c>
      <x:c r="L268" s="19" t="str">
        <x:v>WCAD:R516163</x:v>
      </x:c>
      <x:c r="M268" s="19" t="str">
        <x:v>williamson_exact_normalized</x:v>
      </x:c>
      <x:c r="N268" s="19" t="str">
        <x:v>2800 LAKELINE BOULEVARD ASSOCIATES I &amp; II LLC &amp; CWS LAKELINE LLC</x:v>
      </x:c>
      <x:c r="O268" s="19" t="str">
        <x:v>MARQUIS ON LAKELINE</x:v>
      </x:c>
      <x:c r="P268" s="19"/>
      <x:c r="Q268" s="19" t="str">
        <x:v>True</x:v>
      </x:c>
      <x:c r="R268" s="19"/>
      <x:c r="S268" s="19"/>
      <x:c r="T268" s="19"/>
      <x:c r="U268" s="19" t="str">
        <x:v>Externally reported by PESP; not independently traced to controlling owner in this crosswalk</x:v>
      </x:c>
      <x:c r="V268" s="19" t="str">
        <x:v>Do not sum raw rows; portfolio/campus overlaps, phases, redevelopment, duplicates, and owner-date conflicts require review</x:v>
      </x:c>
      <x:c r="W268" s="19" t="str">
        <x:v>https://pestakeholder.org/reports/private-equity-multi-family-housing-tracker/</x:v>
      </x:c>
    </x:row>
    <x:row r="269" ht="108" hidden="0" customHeight="1">
      <x:c r="A269" s="19" t="str">
        <x:v>PESP-TX-0390</x:v>
      </x:c>
      <x:c r="B269" s="19" t="str">
        <x:v>TX-Allure, The-701</x:v>
      </x:c>
      <x:c r="C269" s="19" t="str">
        <x:v>Allure, The</x:v>
      </x:c>
      <x:c r="D269" s="19" t="str">
        <x:v>701 North Vista Ridge Blvd</x:v>
      </x:c>
      <x:c r="E269" s="19" t="str">
        <x:v>Cedar Park</x:v>
      </x:c>
      <x:c r="F269" s="19" t="str">
        <x:v>78613</x:v>
      </x:c>
      <x:c r="G269" s="23" t="n">
        <x:v>334</x:v>
      </x:c>
      <x:c r="H269" s="19" t="str">
        <x:v>Berkshire Residential Investments</x:v>
      </x:c>
      <x:c r="I269" s="19" t="str">
        <x:v>2022.0</x:v>
      </x:c>
      <x:c r="J269" s="19" t="str">
        <x:v>Yardi</x:v>
      </x:c>
      <x:c r="K269" s="19" t="str">
        <x:v>12/22/2025 7:03pm</x:v>
      </x:c>
      <x:c r="L269" s="19"/>
      <x:c r="M269" s="19" t="str">
        <x:v>needs_address_review</x:v>
      </x:c>
      <x:c r="N269" s="19"/>
      <x:c r="O269" s="19"/>
      <x:c r="P269" s="19"/>
      <x:c r="Q269" s="19"/>
      <x:c r="R269" s="19"/>
      <x:c r="S269" s="19" t="str">
        <x:v>548532 701 CENTER RIDGE DR BRIDGES AT CENTER RIDGE score=0.683 | 249275 701 W LONGSPUR BLVD LONGSPUR CROSSING score=0.585 | 223222 701 E NORTH LOOP BLVD SHALIMAR APARTMENTS score=0.564</x:v>
      </x:c>
      <x:c r="T269" s="19"/>
      <x:c r="U269" s="19" t="str">
        <x:v>Externally reported by PESP; not independently traced to controlling owner in this crosswalk</x:v>
      </x:c>
      <x:c r="V269" s="19" t="str">
        <x:v>Do not sum raw rows; portfolio/campus overlaps, phases, redevelopment, duplicates, and owner-date conflicts require review</x:v>
      </x:c>
      <x:c r="W269" s="19" t="str">
        <x:v>https://pestakeholder.org/reports/private-equity-multi-family-housing-tracker/</x:v>
      </x:c>
    </x:row>
    <x:row r="270" ht="24" hidden="0" customHeight="1">
      <x:c r="A270" s="19" t="str">
        <x:v>PESP-TX-0391</x:v>
      </x:c>
      <x:c r="B270" s="19" t="str">
        <x:v>TX-Bridge at Arella Lakeline-12700</x:v>
      </x:c>
      <x:c r="C270" s="19" t="str">
        <x:v>Bridge at Arella Lakeline</x:v>
      </x:c>
      <x:c r="D270" s="19" t="str">
        <x:v>12700 Ridgeline Blvd</x:v>
      </x:c>
      <x:c r="E270" s="19" t="str">
        <x:v>Cedar Park</x:v>
      </x:c>
      <x:c r="F270" s="19" t="str">
        <x:v>78613</x:v>
      </x:c>
      <x:c r="G270" s="23" t="n">
        <x:v>354</x:v>
      </x:c>
      <x:c r="H270" s="19" t="str">
        <x:v>Belveron Partners</x:v>
      </x:c>
      <x:c r="I270" s="19" t="str">
        <x:v>2024.0</x:v>
      </x:c>
      <x:c r="J270" s="19" t="str">
        <x:v>Yardi</x:v>
      </x:c>
      <x:c r="K270" s="19" t="str">
        <x:v>12/22/2025 7:01pm</x:v>
      </x:c>
      <x:c r="L270" s="19"/>
      <x:c r="M270" s="19" t="str">
        <x:v>unmatched</x:v>
      </x:c>
      <x:c r="N270" s="19"/>
      <x:c r="O270" s="19"/>
      <x:c r="P270" s="19"/>
      <x:c r="Q270" s="19"/>
      <x:c r="R270" s="19"/>
      <x:c r="S270" s="19"/>
      <x:c r="T270" s="19"/>
      <x:c r="U270" s="19" t="str">
        <x:v>Externally reported by PESP; not independently traced to controlling owner in this crosswalk</x:v>
      </x:c>
      <x:c r="V270" s="19" t="str">
        <x:v>Do not sum raw rows; portfolio/campus overlaps, phases, redevelopment, duplicates, and owner-date conflicts require review</x:v>
      </x:c>
      <x:c r="W270" s="19" t="str">
        <x:v>https://pestakeholder.org/reports/private-equity-multi-family-housing-tracker/</x:v>
      </x:c>
    </x:row>
    <x:row r="271" ht="24" hidden="0" customHeight="1">
      <x:c r="A271" s="19" t="str">
        <x:v>PESP-TX-0731</x:v>
      </x:c>
      <x:c r="B271" s="19" t="str">
        <x:v>TX-Airport Crossing-6207</x:v>
      </x:c>
      <x:c r="C271" s="19" t="str">
        <x:v>Airport Crossing</x:v>
      </x:c>
      <x:c r="D271" s="19" t="str">
        <x:v>6207 Ross Road</x:v>
      </x:c>
      <x:c r="E271" s="19" t="str">
        <x:v>Del Valle</x:v>
      </x:c>
      <x:c r="F271" s="19" t="str">
        <x:v>78617</x:v>
      </x:c>
      <x:c r="G271" s="23" t="n">
        <x:v>328</x:v>
      </x:c>
      <x:c r="H271" s="19" t="str">
        <x:v>The NRP Group</x:v>
      </x:c>
      <x:c r="I271" s="19"/>
      <x:c r="J271" s="19" t="str">
        <x:v>Yardi</x:v>
      </x:c>
      <x:c r="K271" s="19" t="str">
        <x:v>12/22/2025 7:02pm</x:v>
      </x:c>
      <x:c r="L271" s="19"/>
      <x:c r="M271" s="19" t="str">
        <x:v>unmatched</x:v>
      </x:c>
      <x:c r="N271" s="19"/>
      <x:c r="O271" s="19"/>
      <x:c r="P271" s="19"/>
      <x:c r="Q271" s="19"/>
      <x:c r="R271" s="19"/>
      <x:c r="S271" s="19"/>
      <x:c r="T271" s="19"/>
      <x:c r="U271" s="19" t="str">
        <x:v>Externally reported by PESP; not independently traced to controlling owner in this crosswalk</x:v>
      </x:c>
      <x:c r="V271" s="19" t="str">
        <x:v>Do not sum raw rows; portfolio/campus overlaps, phases, redevelopment, duplicates, and owner-date conflicts require review</x:v>
      </x:c>
      <x:c r="W271" s="19" t="str">
        <x:v>https://pestakeholder.org/reports/private-equity-multi-family-housing-tracker/</x:v>
      </x:c>
    </x:row>
    <x:row r="272" ht="24" hidden="0" customHeight="1">
      <x:c r="A272" s="19" t="str">
        <x:v>PESP-TX-0732</x:v>
      </x:c>
      <x:c r="B272" s="19" t="str">
        <x:v>TX-Prado, The-11701</x:v>
      </x:c>
      <x:c r="C272" s="19" t="str">
        <x:v>Prado, The</x:v>
      </x:c>
      <x:c r="D272" s="19" t="str">
        <x:v>11701 Dionda Lane</x:v>
      </x:c>
      <x:c r="E272" s="19" t="str">
        <x:v>Del Valle</x:v>
      </x:c>
      <x:c r="F272" s="19" t="str">
        <x:v>78617</x:v>
      </x:c>
      <x:c r="G272" s="23" t="n">
        <x:v>396</x:v>
      </x:c>
      <x:c r="H272" s="19" t="str">
        <x:v>Greystar Real Estate Partners</x:v>
      </x:c>
      <x:c r="I272" s="19"/>
      <x:c r="J272" s="19" t="str">
        <x:v>Yardi</x:v>
      </x:c>
      <x:c r="K272" s="19" t="str">
        <x:v>2/19/2026 11:42am</x:v>
      </x:c>
      <x:c r="L272" s="19" t="str">
        <x:v>TCAD:968105</x:v>
      </x:c>
      <x:c r="M272" s="19" t="str">
        <x:v>travis_exact_normalized</x:v>
      </x:c>
      <x:c r="N272" s="19" t="str">
        <x:v>GEP XI INTERPORT LP</x:v>
      </x:c>
      <x:c r="O272" s="19" t="str">
        <x:v>THE PRADO</x:v>
      </x:c>
      <x:c r="P272" s="19"/>
      <x:c r="Q272" s="19" t="str">
        <x:v>True</x:v>
      </x:c>
      <x:c r="R272" s="19" t="str">
        <x:v>True</x:v>
      </x:c>
      <x:c r="S272" s="19"/>
      <x:c r="T272" s="19"/>
      <x:c r="U272" s="19" t="str">
        <x:v>Externally reported by PESP; not independently traced to controlling owner in this crosswalk</x:v>
      </x:c>
      <x:c r="V272" s="19" t="str">
        <x:v>Do not sum raw rows; portfolio/campus overlaps, phases, redevelopment, duplicates, and owner-date conflicts require review</x:v>
      </x:c>
      <x:c r="W272" s="19" t="str">
        <x:v>https://pestakeholder.org/reports/private-equity-multi-family-housing-tracker/</x:v>
      </x:c>
    </x:row>
    <x:row r="273" ht="24" hidden="0" customHeight="1">
      <x:c r="A273" s="19" t="str">
        <x:v>PESP-TX-0733</x:v>
      </x:c>
      <x:c r="B273" s="19" t="str">
        <x:v>TX-The Porter-6101</x:v>
      </x:c>
      <x:c r="C273" s="19" t="str">
        <x:v>The Porter</x:v>
      </x:c>
      <x:c r="D273" s="19" t="str">
        <x:v>6101 Ross Rd</x:v>
      </x:c>
      <x:c r="E273" s="19" t="str">
        <x:v>Del Valle</x:v>
      </x:c>
      <x:c r="F273" s="19"/>
      <x:c r="G273" s="23" t="n">
        <x:v>256</x:v>
      </x:c>
      <x:c r="H273" s="19" t="str">
        <x:v>The NRP Group</x:v>
      </x:c>
      <x:c r="I273" s="19"/>
      <x:c r="J273" s="19" t="str">
        <x:v>CoStar</x:v>
      </x:c>
      <x:c r="K273" s="19" t="str">
        <x:v>2/19/2026 11:42am</x:v>
      </x:c>
      <x:c r="L273" s="19" t="str">
        <x:v>TCAD:984384</x:v>
      </x:c>
      <x:c r="M273" s="19" t="str">
        <x:v>travis_exact_normalized</x:v>
      </x:c>
      <x:c r="N273" s="19" t="str">
        <x:v>SOUTH CONGRESS PUBLIC FACILITY CORPORATION</x:v>
      </x:c>
      <x:c r="O273" s="19" t="str">
        <x:v>THE PORTER APARTMENTS</x:v>
      </x:c>
      <x:c r="P273" s="19" t="str">
        <x:v>XV</x:v>
      </x:c>
      <x:c r="Q273" s="19" t="str">
        <x:v>True</x:v>
      </x:c>
      <x:c r="R273" s="19" t="str">
        <x:v>True</x:v>
      </x:c>
      <x:c r="S273" s="19"/>
      <x:c r="T273" s="19"/>
      <x:c r="U273" s="19" t="str">
        <x:v>Externally reported by PESP; not independently traced to controlling owner in this crosswalk</x:v>
      </x:c>
      <x:c r="V273" s="19" t="str">
        <x:v>Do not sum raw rows; portfolio/campus overlaps, phases, redevelopment, duplicates, and owner-date conflicts require review</x:v>
      </x:c>
      <x:c r="W273" s="19" t="str">
        <x:v>https://pestakeholder.org/reports/private-equity-multi-family-housing-tracker/</x:v>
      </x:c>
    </x:row>
    <x:row r="274" ht="24" hidden="0" customHeight="1">
      <x:c r="A274" s="19" t="str">
        <x:v>PESP-TX-1394</x:v>
      </x:c>
      <x:c r="B274" s="19" t="str">
        <x:v>TX-Gabriel, The-8421</x:v>
      </x:c>
      <x:c r="C274" s="19" t="str">
        <x:v>Gabriel, The</x:v>
      </x:c>
      <x:c r="D274" s="19" t="str">
        <x:v>8421 183A Toll Road</x:v>
      </x:c>
      <x:c r="E274" s="19" t="str">
        <x:v>Leander</x:v>
      </x:c>
      <x:c r="F274" s="19" t="str">
        <x:v>78641</x:v>
      </x:c>
      <x:c r="G274" s="23" t="n">
        <x:v>320</x:v>
      </x:c>
      <x:c r="H274" s="19" t="str">
        <x:v>CWS Capital Partners</x:v>
      </x:c>
      <x:c r="I274" s="19"/>
      <x:c r="J274" s="19" t="str">
        <x:v>Yardi</x:v>
      </x:c>
      <x:c r="K274" s="19" t="str">
        <x:v>12/22/2025 7:01pm</x:v>
      </x:c>
      <x:c r="L274" s="19"/>
      <x:c r="M274" s="19" t="str">
        <x:v>unmatched</x:v>
      </x:c>
      <x:c r="N274" s="19"/>
      <x:c r="O274" s="19"/>
      <x:c r="P274" s="19"/>
      <x:c r="Q274" s="19"/>
      <x:c r="R274" s="19"/>
      <x:c r="S274" s="19"/>
      <x:c r="T274" s="19"/>
      <x:c r="U274" s="19" t="str">
        <x:v>Externally reported by PESP; not independently traced to controlling owner in this crosswalk</x:v>
      </x:c>
      <x:c r="V274" s="19" t="str">
        <x:v>Do not sum raw rows; portfolio/campus overlaps, phases, redevelopment, duplicates, and owner-date conflicts require review</x:v>
      </x:c>
      <x:c r="W274" s="19" t="str">
        <x:v>https://pestakeholder.org/reports/private-equity-multi-family-housing-tracker/</x:v>
      </x:c>
    </x:row>
    <x:row r="275" ht="24" hidden="0" customHeight="1">
      <x:c r="A275" s="19" t="str">
        <x:v>PESP-TX-1395</x:v>
      </x:c>
      <x:c r="B275" s="19" t="str">
        <x:v>TX-Chloe Leander, The-348</x:v>
      </x:c>
      <x:c r="C275" s="19" t="str">
        <x:v>Chloe Leander, The</x:v>
      </x:c>
      <x:c r="D275" s="19" t="str">
        <x:v>348 Main Street</x:v>
      </x:c>
      <x:c r="E275" s="19" t="str">
        <x:v>Leander</x:v>
      </x:c>
      <x:c r="F275" s="19" t="str">
        <x:v>78641</x:v>
      </x:c>
      <x:c r="G275" s="23" t="n">
        <x:v>276</x:v>
      </x:c>
      <x:c r="H275" s="19" t="str">
        <x:v>Palladius Capital Management</x:v>
      </x:c>
      <x:c r="I275" s="19" t="str">
        <x:v>2023.0</x:v>
      </x:c>
      <x:c r="J275" s="19" t="str">
        <x:v>Yardi</x:v>
      </x:c>
      <x:c r="K275" s="19" t="str">
        <x:v>2/19/2026 11:42am</x:v>
      </x:c>
      <x:c r="L275" s="19"/>
      <x:c r="M275" s="19" t="str">
        <x:v>unmatched</x:v>
      </x:c>
      <x:c r="N275" s="19"/>
      <x:c r="O275" s="19"/>
      <x:c r="P275" s="19"/>
      <x:c r="Q275" s="19"/>
      <x:c r="R275" s="19"/>
      <x:c r="S275" s="19"/>
      <x:c r="T275" s="19"/>
      <x:c r="U275" s="19" t="str">
        <x:v>Externally reported by PESP; not independently traced to controlling owner in this crosswalk</x:v>
      </x:c>
      <x:c r="V275" s="19" t="str">
        <x:v>Do not sum raw rows; portfolio/campus overlaps, phases, redevelopment, duplicates, and owner-date conflicts require review</x:v>
      </x:c>
      <x:c r="W275" s="19" t="str">
        <x:v>https://pestakeholder.org/reports/private-equity-multi-family-housing-tracker/</x:v>
      </x:c>
    </x:row>
    <x:row r="276" ht="24" hidden="0" customHeight="1">
      <x:c r="A276" s="19" t="str">
        <x:v>PESP-TX-1441</x:v>
      </x:c>
      <x:c r="B276" s="19" t="str">
        <x:v>TX-EighytOne10 Blue Goose-8110</x:v>
      </x:c>
      <x:c r="C276" s="19" t="str">
        <x:v>EighytOne10 Blue Goose</x:v>
      </x:c>
      <x:c r="D276" s="19" t="str">
        <x:v>8110 Blue Goose Rd</x:v>
      </x:c>
      <x:c r="E276" s="19" t="str">
        <x:v>Manor</x:v>
      </x:c>
      <x:c r="F276" s="19"/>
      <x:c r="G276" s="23" t="n">
        <x:v>300</x:v>
      </x:c>
      <x:c r="H276" s="19" t="str">
        <x:v>Electra America (American Landmark)</x:v>
      </x:c>
      <x:c r="I276" s="19" t="str">
        <x:v>22.0</x:v>
      </x:c>
      <x:c r="J276" s="19" t="str">
        <x:v>CoStar</x:v>
      </x:c>
      <x:c r="K276" s="19" t="str">
        <x:v>12/22/2025 7:02pm</x:v>
      </x:c>
      <x:c r="L276" s="19" t="str">
        <x:v>TCAD:956771</x:v>
      </x:c>
      <x:c r="M276" s="19" t="str">
        <x:v>travis_exact_normalized</x:v>
      </x:c>
      <x:c r="N276" s="19" t="str">
        <x:v>EIGHTYONE10 BLUE GOOSE LP</x:v>
      </x:c>
      <x:c r="O276" s="19" t="str">
        <x:v>EIGHTYONE10 BLUE GOOSE</x:v>
      </x:c>
      <x:c r="P276" s="19"/>
      <x:c r="Q276" s="19" t="str">
        <x:v>True</x:v>
      </x:c>
      <x:c r="R276" s="19" t="str">
        <x:v>True</x:v>
      </x:c>
      <x:c r="S276" s="19"/>
      <x:c r="T276" s="19"/>
      <x:c r="U276" s="19" t="str">
        <x:v>Externally reported by PESP; not independently traced to controlling owner in this crosswalk</x:v>
      </x:c>
      <x:c r="V276" s="19" t="str">
        <x:v>Do not sum raw rows; portfolio/campus overlaps, phases, redevelopment, duplicates, and owner-date conflicts require review</x:v>
      </x:c>
      <x:c r="W276" s="19" t="str">
        <x:v>https://pestakeholder.org/reports/private-equity-multi-family-housing-tracker/</x:v>
      </x:c>
    </x:row>
    <x:row r="277" ht="24" hidden="0" customHeight="1">
      <x:c r="A277" s="19" t="str">
        <x:v>PESP-TX-1442</x:v>
      </x:c>
      <x:c r="B277" s="19" t="str">
        <x:v>TX-The Howard-2908</x:v>
      </x:c>
      <x:c r="C277" s="19" t="str">
        <x:v>The Howard</x:v>
      </x:c>
      <x:c r="D277" s="19" t="str">
        <x:v>2908 E Howard Ln</x:v>
      </x:c>
      <x:c r="E277" s="19" t="str">
        <x:v>Manor</x:v>
      </x:c>
      <x:c r="F277" s="19"/>
      <x:c r="G277" s="23" t="n">
        <x:v>360</x:v>
      </x:c>
      <x:c r="H277" s="19" t="str">
        <x:v>CWS Capital Partners</x:v>
      </x:c>
      <x:c r="I277" s="19"/>
      <x:c r="J277" s="19" t="str">
        <x:v>CoStar</x:v>
      </x:c>
      <x:c r="K277" s="19" t="str">
        <x:v>12/22/2025 7:03pm</x:v>
      </x:c>
      <x:c r="L277" s="19" t="str">
        <x:v>TCAD:952385</x:v>
      </x:c>
      <x:c r="M277" s="19" t="str">
        <x:v>travis_exact_normalized</x:v>
      </x:c>
      <x:c r="N277" s="19" t="str">
        <x:v>HOWARD APARTMENTS LLC</x:v>
      </x:c>
      <x:c r="O277" s="19" t="str">
        <x:v>THE HOWARD</x:v>
      </x:c>
      <x:c r="P277" s="19"/>
      <x:c r="Q277" s="19" t="str">
        <x:v>False</x:v>
      </x:c>
      <x:c r="R277" s="19" t="str">
        <x:v>True</x:v>
      </x:c>
      <x:c r="S277" s="19"/>
      <x:c r="T277" s="19"/>
      <x:c r="U277" s="19" t="str">
        <x:v>Externally reported by PESP; not independently traced to controlling owner in this crosswalk</x:v>
      </x:c>
      <x:c r="V277" s="19" t="str">
        <x:v>Do not sum raw rows; portfolio/campus overlaps, phases, redevelopment, duplicates, and owner-date conflicts require review</x:v>
      </x:c>
      <x:c r="W277" s="19" t="str">
        <x:v>https://pestakeholder.org/reports/private-equity-multi-family-housing-tracker/</x:v>
      </x:c>
    </x:row>
    <x:row r="278" ht="24" hidden="0" customHeight="1">
      <x:c r="A278" s="19" t="str">
        <x:v>PESP-TX-1443</x:v>
      </x:c>
      <x:c r="B278" s="19" t="str">
        <x:v>TX-Magnolia Gardens-North</x:v>
      </x:c>
      <x:c r="C278" s="19" t="str">
        <x:v>Magnolia Gardens</x:v>
      </x:c>
      <x:c r="D278" s="19" t="str">
        <x:v>North Bastrop Street &amp; West Wheeler Street</x:v>
      </x:c>
      <x:c r="E278" s="19" t="str">
        <x:v>Manor</x:v>
      </x:c>
      <x:c r="F278" s="19" t="str">
        <x:v>78653</x:v>
      </x:c>
      <x:c r="G278" s="23" t="n">
        <x:v>98</x:v>
      </x:c>
      <x:c r="H278" s="19" t="str">
        <x:v>Atlantic Pacific Companies</x:v>
      </x:c>
      <x:c r="I278" s="19"/>
      <x:c r="J278" s="19" t="str">
        <x:v>Yardi</x:v>
      </x:c>
      <x:c r="K278" s="19" t="str">
        <x:v>2/19/2026 11:41am</x:v>
      </x:c>
      <x:c r="L278" s="19"/>
      <x:c r="M278" s="19" t="str">
        <x:v>unmatched</x:v>
      </x:c>
      <x:c r="N278" s="19"/>
      <x:c r="O278" s="19"/>
      <x:c r="P278" s="19"/>
      <x:c r="Q278" s="19"/>
      <x:c r="R278" s="19"/>
      <x:c r="S278" s="19"/>
      <x:c r="T278" s="19"/>
      <x:c r="U278" s="19" t="str">
        <x:v>Externally reported by PESP; not independently traced to controlling owner in this crosswalk</x:v>
      </x:c>
      <x:c r="V278" s="19" t="str">
        <x:v>Do not sum raw rows; portfolio/campus overlaps, phases, redevelopment, duplicates, and owner-date conflicts require review</x:v>
      </x:c>
      <x:c r="W278" s="19" t="str">
        <x:v>https://pestakeholder.org/reports/private-equity-multi-family-housing-tracker/</x:v>
      </x:c>
    </x:row>
    <x:row r="279" ht="24" hidden="0" customHeight="1">
      <x:c r="A279" s="19" t="str">
        <x:v>PESP-TX-1444</x:v>
      </x:c>
      <x:c r="B279" s="19" t="str">
        <x:v>TX-Element, The-5724</x:v>
      </x:c>
      <x:c r="C279" s="19" t="str">
        <x:v>Element, The</x:v>
      </x:c>
      <x:c r="D279" s="19" t="str">
        <x:v>5724 East Howard Lane</x:v>
      </x:c>
      <x:c r="E279" s="19" t="str">
        <x:v>Manor</x:v>
      </x:c>
      <x:c r="F279" s="19" t="str">
        <x:v>78653</x:v>
      </x:c>
      <x:c r="G279" s="23" t="n">
        <x:v>300</x:v>
      </x:c>
      <x:c r="H279" s="19" t="str">
        <x:v>The NRP Group</x:v>
      </x:c>
      <x:c r="I279" s="19"/>
      <x:c r="J279" s="19" t="str">
        <x:v>Yardi</x:v>
      </x:c>
      <x:c r="K279" s="19" t="str">
        <x:v>2/19/2026 11:41am</x:v>
      </x:c>
      <x:c r="L279" s="19" t="str">
        <x:v>TCAD:814420</x:v>
      </x:c>
      <x:c r="M279" s="19" t="str">
        <x:v>travis_exact_normalized</x:v>
      </x:c>
      <x:c r="N279" s="19" t="str">
        <x:v>TCHFC HOWARD LANE LAND LLC</x:v>
      </x:c>
      <x:c r="O279" s="19" t="str">
        <x:v>THE ELEMENT</x:v>
      </x:c>
      <x:c r="P279" s="19" t="str">
        <x:v>XV</x:v>
      </x:c>
      <x:c r="Q279" s="19" t="str">
        <x:v>True</x:v>
      </x:c>
      <x:c r="R279" s="19" t="str">
        <x:v>True</x:v>
      </x:c>
      <x:c r="S279" s="19"/>
      <x:c r="T279" s="19"/>
      <x:c r="U279" s="19" t="str">
        <x:v>Externally reported by PESP; not independently traced to controlling owner in this crosswalk</x:v>
      </x:c>
      <x:c r="V279" s="19" t="str">
        <x:v>Do not sum raw rows; portfolio/campus overlaps, phases, redevelopment, duplicates, and owner-date conflicts require review</x:v>
      </x:c>
      <x:c r="W279" s="19" t="str">
        <x:v>https://pestakeholder.org/reports/private-equity-multi-family-housing-tracker/</x:v>
      </x:c>
    </x:row>
    <x:row r="280" ht="24" hidden="0" customHeight="1">
      <x:c r="A280" s="19" t="str">
        <x:v>PESP-TX-1550</x:v>
      </x:c>
      <x:c r="B280" s="19" t="str">
        <x:v>TX-Collier-413</x:v>
      </x:c>
      <x:c r="C280" s="19" t="str">
        <x:v>Collier</x:v>
      </x:c>
      <x:c r="D280" s="19" t="str">
        <x:v>413 Swenson Farms Blvd</x:v>
      </x:c>
      <x:c r="E280" s="19" t="str">
        <x:v>Pflugerville</x:v>
      </x:c>
      <x:c r="F280" s="19" t="str">
        <x:v>78660</x:v>
      </x:c>
      <x:c r="G280" s="23" t="n">
        <x:v>336</x:v>
      </x:c>
      <x:c r="H280" s="19" t="str">
        <x:v>Knightvest Capital</x:v>
      </x:c>
      <x:c r="I280" s="19" t="str">
        <x:v>2023.0</x:v>
      </x:c>
      <x:c r="J280" s="19" t="str">
        <x:v>Yardi</x:v>
      </x:c>
      <x:c r="K280" s="19" t="str">
        <x:v>12/22/2025 7:00pm</x:v>
      </x:c>
      <x:c r="L280" s="19" t="str">
        <x:v>TCAD:741141</x:v>
      </x:c>
      <x:c r="M280" s="19" t="str">
        <x:v>travis_exact_normalized</x:v>
      </x:c>
      <x:c r="N280" s="19" t="str">
        <x:v>AUTUMN RANCH APARTMENTS LLC</x:v>
      </x:c>
      <x:c r="O280" s="19" t="str">
        <x:v>COLLIER</x:v>
      </x:c>
      <x:c r="P280" s="19"/>
      <x:c r="Q280" s="19" t="str">
        <x:v>False</x:v>
      </x:c>
      <x:c r="R280" s="19" t="str">
        <x:v>True</x:v>
      </x:c>
      <x:c r="S280" s="19"/>
      <x:c r="T280" s="19"/>
      <x:c r="U280" s="19" t="str">
        <x:v>Externally reported by PESP; not independently traced to controlling owner in this crosswalk</x:v>
      </x:c>
      <x:c r="V280" s="19" t="str">
        <x:v>Do not sum raw rows; portfolio/campus overlaps, phases, redevelopment, duplicates, and owner-date conflicts require review</x:v>
      </x:c>
      <x:c r="W280" s="19" t="str">
        <x:v>https://pestakeholder.org/reports/private-equity-multi-family-housing-tracker/</x:v>
      </x:c>
    </x:row>
    <x:row r="281" ht="24" hidden="0" customHeight="1">
      <x:c r="A281" s="19" t="str">
        <x:v>PESP-TX-1551</x:v>
      </x:c>
      <x:c r="B281" s="19" t="str">
        <x:v>TX-Enclave Falcon Pointe-2132</x:v>
      </x:c>
      <x:c r="C281" s="19" t="str">
        <x:v>Enclave Falcon Pointe</x:v>
      </x:c>
      <x:c r="D281" s="19" t="str">
        <x:v>2132 Falcon Village Lane</x:v>
      </x:c>
      <x:c r="E281" s="19" t="str">
        <x:v>Pflugerville</x:v>
      </x:c>
      <x:c r="F281" s="19" t="str">
        <x:v>78660</x:v>
      </x:c>
      <x:c r="G281" s="23" t="n">
        <x:v>324</x:v>
      </x:c>
      <x:c r="H281" s="19" t="str">
        <x:v>Eaton Vance Management</x:v>
      </x:c>
      <x:c r="I281" s="19" t="str">
        <x:v>2019.0</x:v>
      </x:c>
      <x:c r="J281" s="19" t="str">
        <x:v>Yardi</x:v>
      </x:c>
      <x:c r="K281" s="19" t="str">
        <x:v>12/22/2025 7:02pm</x:v>
      </x:c>
      <x:c r="L281" s="19" t="str">
        <x:v>TCAD:874455</x:v>
      </x:c>
      <x:c r="M281" s="19" t="str">
        <x:v>travis_exact_normalized</x:v>
      </x:c>
      <x:c r="N281" s="19" t="str">
        <x:v>BEL FALCON LIMITED PARTNERSHIP</x:v>
      </x:c>
      <x:c r="O281" s="19" t="str">
        <x:v>ESTRAYA AT FALCON POINTE</x:v>
      </x:c>
      <x:c r="P281" s="19"/>
      <x:c r="Q281" s="19" t="str">
        <x:v>False</x:v>
      </x:c>
      <x:c r="R281" s="19" t="str">
        <x:v>True</x:v>
      </x:c>
      <x:c r="S281" s="19"/>
      <x:c r="T281" s="19"/>
      <x:c r="U281" s="19" t="str">
        <x:v>Externally reported by PESP; not independently traced to controlling owner in this crosswalk</x:v>
      </x:c>
      <x:c r="V281" s="19" t="str">
        <x:v>Do not sum raw rows; portfolio/campus overlaps, phases, redevelopment, duplicates, and owner-date conflicts require review</x:v>
      </x:c>
      <x:c r="W281" s="19" t="str">
        <x:v>https://pestakeholder.org/reports/private-equity-multi-family-housing-tracker/</x:v>
      </x:c>
    </x:row>
    <x:row r="282" ht="24" hidden="0" customHeight="1">
      <x:c r="A282" s="19" t="str">
        <x:v>PESP-TX-1552</x:v>
      </x:c>
      <x:c r="B282" s="19" t="str">
        <x:v>TX-Ashwood-901</x:v>
      </x:c>
      <x:c r="C282" s="19" t="str">
        <x:v>Ashwood</x:v>
      </x:c>
      <x:c r="D282" s="19" t="str">
        <x:v>901 New Meister Lane</x:v>
      </x:c>
      <x:c r="E282" s="19" t="str">
        <x:v>Pflugerville</x:v>
      </x:c>
      <x:c r="F282" s="19" t="str">
        <x:v>78660</x:v>
      </x:c>
      <x:c r="G282" s="23" t="n">
        <x:v>270</x:v>
      </x:c>
      <x:c r="H282" s="19" t="str">
        <x:v>Knightvest Capital</x:v>
      </x:c>
      <x:c r="I282" s="19" t="str">
        <x:v>2021.0</x:v>
      </x:c>
      <x:c r="J282" s="19" t="str">
        <x:v>Yardi</x:v>
      </x:c>
      <x:c r="K282" s="19" t="str">
        <x:v>2/19/2026 11:42am</x:v>
      </x:c>
      <x:c r="L282" s="19" t="str">
        <x:v>TCAD:802086</x:v>
      </x:c>
      <x:c r="M282" s="19" t="str">
        <x:v>travis_exact_normalized</x:v>
      </x:c>
      <x:c r="N282" s="19" t="str">
        <x:v>KV VILLAS AT SPRING TRAILS</x:v>
      </x:c>
      <x:c r="O282" s="19" t="str">
        <x:v>ASHWOOD</x:v>
      </x:c>
      <x:c r="P282" s="19"/>
      <x:c r="Q282" s="19" t="str">
        <x:v>False</x:v>
      </x:c>
      <x:c r="R282" s="19" t="str">
        <x:v>True</x:v>
      </x:c>
      <x:c r="S282" s="19"/>
      <x:c r="T282" s="19"/>
      <x:c r="U282" s="19" t="str">
        <x:v>Externally reported by PESP; not independently traced to controlling owner in this crosswalk</x:v>
      </x:c>
      <x:c r="V282" s="19" t="str">
        <x:v>Do not sum raw rows; portfolio/campus overlaps, phases, redevelopment, duplicates, and owner-date conflicts require review</x:v>
      </x:c>
      <x:c r="W282" s="19" t="str">
        <x:v>https://pestakeholder.org/reports/private-equity-multi-family-housing-tracker/</x:v>
      </x:c>
    </x:row>
    <x:row r="283" ht="24" hidden="0" customHeight="1">
      <x:c r="A283" s="19" t="str">
        <x:v>PESP-TX-1553</x:v>
      </x:c>
      <x:c r="B283" s="19" t="str">
        <x:v>TX-Century Stone Hill South-1225</x:v>
      </x:c>
      <x:c r="C283" s="19" t="str">
        <x:v>Century Stone Hill South</x:v>
      </x:c>
      <x:c r="D283" s="19" t="str">
        <x:v>1225 Town Center Drive</x:v>
      </x:c>
      <x:c r="E283" s="19" t="str">
        <x:v>Pflugerville</x:v>
      </x:c>
      <x:c r="F283" s="19" t="str">
        <x:v>78660</x:v>
      </x:c>
      <x:c r="G283" s="23" t="n">
        <x:v>370</x:v>
      </x:c>
      <x:c r="H283" s="19" t="str">
        <x:v>Starwood Capital Group</x:v>
      </x:c>
      <x:c r="I283" s="19" t="str">
        <x:v>2021.0</x:v>
      </x:c>
      <x:c r="J283" s="19" t="str">
        <x:v>Yardi</x:v>
      </x:c>
      <x:c r="K283" s="19" t="str">
        <x:v>2/19/2026 11:42am</x:v>
      </x:c>
      <x:c r="L283" s="19" t="str">
        <x:v>TCAD:811436</x:v>
      </x:c>
      <x:c r="M283" s="19" t="str">
        <x:v>travis_exact_normalized</x:v>
      </x:c>
      <x:c r="N283" s="19" t="str">
        <x:v>CENTENNIAL STONE HILL LP</x:v>
      </x:c>
      <x:c r="O283" s="19" t="str">
        <x:v>THE FOUNDRY</x:v>
      </x:c>
      <x:c r="P283" s="19"/>
      <x:c r="Q283" s="19" t="str">
        <x:v>False</x:v>
      </x:c>
      <x:c r="R283" s="19" t="str">
        <x:v>True</x:v>
      </x:c>
      <x:c r="S283" s="19"/>
      <x:c r="T283" s="19"/>
      <x:c r="U283" s="19" t="str">
        <x:v>Externally reported by PESP; not independently traced to controlling owner in this crosswalk</x:v>
      </x:c>
      <x:c r="V283" s="19" t="str">
        <x:v>Do not sum raw rows; portfolio/campus overlaps, phases, redevelopment, duplicates, and owner-date conflicts require review</x:v>
      </x:c>
      <x:c r="W283" s="19" t="str">
        <x:v>https://pestakeholder.org/reports/private-equity-multi-family-housing-tracker/</x:v>
      </x:c>
    </x:row>
    <x:row r="284" ht="24" hidden="0" customHeight="1">
      <x:c r="A284" s="19" t="str">
        <x:v>PESP-TX-1554</x:v>
      </x:c>
      <x:c r="B284" s="19" t="str">
        <x:v>TX-Century Stone Hill North-1316</x:v>
      </x:c>
      <x:c r="C284" s="19" t="str">
        <x:v>Century Stone Hill North</x:v>
      </x:c>
      <x:c r="D284" s="19" t="str">
        <x:v>1316 Town Center Drive</x:v>
      </x:c>
      <x:c r="E284" s="19" t="str">
        <x:v>Pflugerville</x:v>
      </x:c>
      <x:c r="F284" s="19" t="str">
        <x:v>78660</x:v>
      </x:c>
      <x:c r="G284" s="23" t="n">
        <x:v>414</x:v>
      </x:c>
      <x:c r="H284" s="19" t="str">
        <x:v>Starwood Capital Group</x:v>
      </x:c>
      <x:c r="I284" s="19" t="str">
        <x:v>2021.0</x:v>
      </x:c>
      <x:c r="J284" s="19" t="str">
        <x:v>Yardi</x:v>
      </x:c>
      <x:c r="K284" s="19" t="str">
        <x:v>2/19/2026 11:42am</x:v>
      </x:c>
      <x:c r="L284" s="19" t="str">
        <x:v>TCAD:858842</x:v>
      </x:c>
      <x:c r="M284" s="19" t="str">
        <x:v>travis_exact_normalized</x:v>
      </x:c>
      <x:c r="N284" s="19" t="str">
        <x:v>CENTENNIAL STONE HILL TWO LP</x:v>
      </x:c>
      <x:c r="O284" s="19" t="str">
        <x:v>CENTURY STONE HILL NORTH</x:v>
      </x:c>
      <x:c r="P284" s="19"/>
      <x:c r="Q284" s="19" t="str">
        <x:v>False</x:v>
      </x:c>
      <x:c r="R284" s="19" t="str">
        <x:v>True</x:v>
      </x:c>
      <x:c r="S284" s="19"/>
      <x:c r="T284" s="19"/>
      <x:c r="U284" s="19" t="str">
        <x:v>Externally reported by PESP; not independently traced to controlling owner in this crosswalk</x:v>
      </x:c>
      <x:c r="V284" s="19" t="str">
        <x:v>Do not sum raw rows; portfolio/campus overlaps, phases, redevelopment, duplicates, and owner-date conflicts require review</x:v>
      </x:c>
      <x:c r="W284" s="19" t="str">
        <x:v>https://pestakeholder.org/reports/private-equity-multi-family-housing-tracker/</x:v>
      </x:c>
    </x:row>
    <x:row r="285" ht="72" hidden="0" customHeight="1">
      <x:c r="A285" s="19" t="str">
        <x:v>PESP-TX-1555</x:v>
      </x:c>
      <x:c r="B285" s="19" t="str">
        <x:v>TX-Emerson, The-1221</x:v>
      </x:c>
      <x:c r="C285" s="19" t="str">
        <x:v>Emerson, The</x:v>
      </x:c>
      <x:c r="D285" s="19" t="str">
        <x:v>1221 New Meister Lane</x:v>
      </x:c>
      <x:c r="E285" s="19" t="str">
        <x:v>Pflugerville</x:v>
      </x:c>
      <x:c r="F285" s="19" t="str">
        <x:v>78660</x:v>
      </x:c>
      <x:c r="G285" s="23" t="n">
        <x:v>384</x:v>
      </x:c>
      <x:c r="H285" s="19" t="str">
        <x:v>Starwood Capital Group</x:v>
      </x:c>
      <x:c r="I285" s="19" t="str">
        <x:v>2022.0</x:v>
      </x:c>
      <x:c r="J285" s="19" t="str">
        <x:v>Yardi</x:v>
      </x:c>
      <x:c r="K285" s="19" t="str">
        <x:v>2/19/2026 11:42am</x:v>
      </x:c>
      <x:c r="L285" s="19"/>
      <x:c r="M285" s="19" t="str">
        <x:v>needs_address_review</x:v>
      </x:c>
      <x:c r="N285" s="19"/>
      <x:c r="O285" s="19"/>
      <x:c r="P285" s="19"/>
      <x:c r="Q285" s="19"/>
      <x:c r="R285" s="19"/>
      <x:c r="S285" s="19" t="str">
        <x:v>104252 1221 BARTON HILLS DR PARKSIDE APTS score=0.513 | 950014 1221 S CONGRESS AVE THE LOLA (STATE HOUSE) score=0.474</x:v>
      </x:c>
      <x:c r="T285" s="19"/>
      <x:c r="U285" s="19" t="str">
        <x:v>Externally reported by PESP; not independently traced to controlling owner in this crosswalk</x:v>
      </x:c>
      <x:c r="V285" s="19" t="str">
        <x:v>Do not sum raw rows; portfolio/campus overlaps, phases, redevelopment, duplicates, and owner-date conflicts require review</x:v>
      </x:c>
      <x:c r="W285" s="19" t="str">
        <x:v>https://pestakeholder.org/reports/private-equity-multi-family-housing-tracker/</x:v>
      </x:c>
    </x:row>
    <x:row r="286" ht="84" hidden="0" customHeight="1">
      <x:c r="A286" s="19" t="str">
        <x:v>PESP-TX-1616</x:v>
      </x:c>
      <x:c r="B286" s="19" t="str">
        <x:v>TX-Palm Valley-1301</x:v>
      </x:c>
      <x:c r="C286" s="19" t="str">
        <x:v>Palm Valley</x:v>
      </x:c>
      <x:c r="D286" s="19" t="str">
        <x:v>1301 North A.W. Grimes Blvd</x:v>
      </x:c>
      <x:c r="E286" s="19" t="str">
        <x:v>Round Rock</x:v>
      </x:c>
      <x:c r="F286" s="19" t="str">
        <x:v>78665</x:v>
      </x:c>
      <x:c r="G286" s="23" t="n">
        <x:v>340</x:v>
      </x:c>
      <x:c r="H286" s="19" t="str">
        <x:v>Berkshire Residential Investments</x:v>
      </x:c>
      <x:c r="I286" s="19" t="str">
        <x:v>2022.0</x:v>
      </x:c>
      <x:c r="J286" s="19" t="str">
        <x:v>Yardi</x:v>
      </x:c>
      <x:c r="K286" s="19" t="str">
        <x:v>12/22/2025 7:02pm</x:v>
      </x:c>
      <x:c r="L286" s="19"/>
      <x:c r="M286" s="19" t="str">
        <x:v>needs_address_review</x:v>
      </x:c>
      <x:c r="N286" s="19"/>
      <x:c r="O286" s="19"/>
      <x:c r="P286" s="19"/>
      <x:c r="Q286" s="19"/>
      <x:c r="R286" s="19"/>
      <x:c r="S286" s="19" t="str">
        <x:v>312816 1301 W BEN WHITE BLVD BANNISTER PLACE APTS score=0.698 | 911452 1301 W KOENIG LN PEARL THE score=0.526 | 106806 1301 W 5 ST THE CLARK score=0.485</x:v>
      </x:c>
      <x:c r="T286" s="19"/>
      <x:c r="U286" s="19" t="str">
        <x:v>Externally reported by PESP; not independently traced to controlling owner in this crosswalk</x:v>
      </x:c>
      <x:c r="V286" s="19" t="str">
        <x:v>Do not sum raw rows; portfolio/campus overlaps, phases, redevelopment, duplicates, and owner-date conflicts require review</x:v>
      </x:c>
      <x:c r="W286" s="19" t="str">
        <x:v>https://pestakeholder.org/reports/private-equity-multi-family-housing-tracker/</x:v>
      </x:c>
    </x:row>
    <x:row r="287" ht="84" hidden="0" customHeight="1">
      <x:c r="A287" s="19" t="str">
        <x:v>PESP-TX-1617</x:v>
      </x:c>
      <x:c r="B287" s="19" t="str">
        <x:v>TX-Madison at Dell Ranch-700</x:v>
      </x:c>
      <x:c r="C287" s="19" t="str">
        <x:v>Madison at Dell Ranch</x:v>
      </x:c>
      <x:c r="D287" s="19" t="str">
        <x:v>700 Louis Henna Blvd</x:v>
      </x:c>
      <x:c r="E287" s="19" t="str">
        <x:v>Round Rock</x:v>
      </x:c>
      <x:c r="F287" s="19" t="str">
        <x:v>78664</x:v>
      </x:c>
      <x:c r="G287" s="23" t="n">
        <x:v>240</x:v>
      </x:c>
      <x:c r="H287" s="19" t="str">
        <x:v>Nuveen Real Estate</x:v>
      </x:c>
      <x:c r="I287" s="19" t="str">
        <x:v>2015.0</x:v>
      </x:c>
      <x:c r="J287" s="19" t="str">
        <x:v>Yardi</x:v>
      </x:c>
      <x:c r="K287" s="19" t="str">
        <x:v>12/22/2025 7:01pm</x:v>
      </x:c>
      <x:c r="L287" s="19"/>
      <x:c r="M287" s="19" t="str">
        <x:v>needs_address_review</x:v>
      </x:c>
      <x:c r="N287" s="19"/>
      <x:c r="O287" s="19"/>
      <x:c r="P287" s="19"/>
      <x:c r="Q287" s="19"/>
      <x:c r="R287" s="19"/>
      <x:c r="S287" s="19" t="str">
        <x:v>226625 700 FRANKLIN BLVD BARCLAY APTS score=0.649 | 109577 700 HEARN ST DEEP EDDY FLATS score=0.500 | 190882 700 RIVER ST 700 RIVER score=0.375</x:v>
      </x:c>
      <x:c r="T287" s="19"/>
      <x:c r="U287" s="19" t="str">
        <x:v>Externally reported by PESP; not independently traced to controlling owner in this crosswalk</x:v>
      </x:c>
      <x:c r="V287" s="19" t="str">
        <x:v>Do not sum raw rows; portfolio/campus overlaps, phases, redevelopment, duplicates, and owner-date conflicts require review</x:v>
      </x:c>
      <x:c r="W287" s="19" t="str">
        <x:v>https://pestakeholder.org/reports/private-equity-multi-family-housing-tracker/</x:v>
      </x:c>
    </x:row>
    <x:row r="288" ht="84" hidden="0" customHeight="1">
      <x:c r="A288" s="19" t="str">
        <x:v>PESP-TX-1618</x:v>
      </x:c>
      <x:c r="B288" s="19" t="str">
        <x:v>TX-Lone Oak-1201</x:v>
      </x:c>
      <x:c r="C288" s="19" t="str">
        <x:v>Lone Oak</x:v>
      </x:c>
      <x:c r="D288" s="19" t="str">
        <x:v>1201 Hidden Valley Drive</x:v>
      </x:c>
      <x:c r="E288" s="19" t="str">
        <x:v>Round Rock</x:v>
      </x:c>
      <x:c r="F288" s="19" t="str">
        <x:v>78665</x:v>
      </x:c>
      <x:c r="G288" s="23" t="n">
        <x:v>304</x:v>
      </x:c>
      <x:c r="H288" s="19" t="str">
        <x:v>Eaton Vance Management</x:v>
      </x:c>
      <x:c r="I288" s="19" t="str">
        <x:v>2020.0</x:v>
      </x:c>
      <x:c r="J288" s="19" t="str">
        <x:v>Yardi</x:v>
      </x:c>
      <x:c r="K288" s="19" t="str">
        <x:v>12/22/2025 7:00pm</x:v>
      </x:c>
      <x:c r="L288" s="19"/>
      <x:c r="M288" s="19" t="str">
        <x:v>needs_address_review</x:v>
      </x:c>
      <x:c r="N288" s="19"/>
      <x:c r="O288" s="19"/>
      <x:c r="P288" s="19"/>
      <x:c r="Q288" s="19"/>
      <x:c r="R288" s="19"/>
      <x:c r="S288" s="19" t="str">
        <x:v>303844 1201 W LIVE OAK ST MEADOWBROOK APARTMENTS score=0.513 | 810181 1201 LADY BIRD LN AZUL LAKESHORE score=0.474 | 106506 1201 W 8 ST  score=0.438</x:v>
      </x:c>
      <x:c r="T288" s="19"/>
      <x:c r="U288" s="19" t="str">
        <x:v>Externally reported by PESP; not independently traced to controlling owner in this crosswalk</x:v>
      </x:c>
      <x:c r="V288" s="19" t="str">
        <x:v>Do not sum raw rows; portfolio/campus overlaps, phases, redevelopment, duplicates, and owner-date conflicts require review</x:v>
      </x:c>
      <x:c r="W288" s="19" t="str">
        <x:v>https://pestakeholder.org/reports/private-equity-multi-family-housing-tracker/</x:v>
      </x:c>
    </x:row>
    <x:row r="289" ht="24" hidden="0" customHeight="1">
      <x:c r="A289" s="19" t="str">
        <x:v>PESP-TX-1619</x:v>
      </x:c>
      <x:c r="B289" s="19" t="str">
        <x:v>TX-Regency at Dell Ranch-670</x:v>
      </x:c>
      <x:c r="C289" s="19" t="str">
        <x:v>Regency at Dell Ranch</x:v>
      </x:c>
      <x:c r="D289" s="19" t="str">
        <x:v>670 Louis Henna Blvd</x:v>
      </x:c>
      <x:c r="E289" s="19" t="str">
        <x:v>Round Rock</x:v>
      </x:c>
      <x:c r="F289" s="19" t="str">
        <x:v>78664</x:v>
      </x:c>
      <x:c r="G289" s="23" t="n">
        <x:v>256</x:v>
      </x:c>
      <x:c r="H289" s="19" t="str">
        <x:v>Nuveen Real Estate</x:v>
      </x:c>
      <x:c r="I289" s="19" t="str">
        <x:v>2015.0</x:v>
      </x:c>
      <x:c r="J289" s="19" t="str">
        <x:v>Yardi</x:v>
      </x:c>
      <x:c r="K289" s="19" t="str">
        <x:v>12/22/2025 7:01pm</x:v>
      </x:c>
      <x:c r="L289" s="19"/>
      <x:c r="M289" s="19" t="str">
        <x:v>unmatched</x:v>
      </x:c>
      <x:c r="N289" s="19"/>
      <x:c r="O289" s="19"/>
      <x:c r="P289" s="19"/>
      <x:c r="Q289" s="19"/>
      <x:c r="R289" s="19"/>
      <x:c r="S289" s="19"/>
      <x:c r="T289" s="19"/>
      <x:c r="U289" s="19" t="str">
        <x:v>Externally reported by PESP; not independently traced to controlling owner in this crosswalk</x:v>
      </x:c>
      <x:c r="V289" s="19" t="str">
        <x:v>Do not sum raw rows; portfolio/campus overlaps, phases, redevelopment, duplicates, and owner-date conflicts require review</x:v>
      </x:c>
      <x:c r="W289" s="19" t="str">
        <x:v>https://pestakeholder.org/reports/private-equity-multi-family-housing-tracker/</x:v>
      </x:c>
    </x:row>
    <x:row r="290" ht="96" hidden="0" customHeight="1">
      <x:c r="A290" s="19" t="str">
        <x:v>PESP-TX-1620</x:v>
      </x:c>
      <x:c r="B290" s="19" t="str">
        <x:v>TX-Bellwood-1401</x:v>
      </x:c>
      <x:c r="C290" s="19" t="str">
        <x:v>Bellwood</x:v>
      </x:c>
      <x:c r="D290" s="19" t="str">
        <x:v>1401 South A.W. Grimes Blvd</x:v>
      </x:c>
      <x:c r="E290" s="19" t="str">
        <x:v>Round Rock</x:v>
      </x:c>
      <x:c r="F290" s="19" t="str">
        <x:v>78664</x:v>
      </x:c>
      <x:c r="G290" s="23" t="n">
        <x:v>168</x:v>
      </x:c>
      <x:c r="H290" s="19" t="str">
        <x:v>Mile Rock Capital</x:v>
      </x:c>
      <x:c r="I290" s="19" t="str">
        <x:v>2024.0</x:v>
      </x:c>
      <x:c r="J290" s="19" t="str">
        <x:v>Yardi</x:v>
      </x:c>
      <x:c r="K290" s="19" t="str">
        <x:v>12/22/2025 7:01pm</x:v>
      </x:c>
      <x:c r="L290" s="19"/>
      <x:c r="M290" s="19" t="str">
        <x:v>needs_address_review</x:v>
      </x:c>
      <x:c r="N290" s="19"/>
      <x:c r="O290" s="19"/>
      <x:c r="P290" s="19"/>
      <x:c r="Q290" s="19"/>
      <x:c r="R290" s="19"/>
      <x:c r="S290" s="19" t="str">
        <x:v>956870 1401 S LAMAR BLVD THE BOULDIN score=0.718 | 1002342 1401 GROVE BLVD SAFE score=0.703 | 289705 1401 ST EDWARDS DR FOREST CREEK VILLAGE score=0.600</x:v>
      </x:c>
      <x:c r="T290" s="19"/>
      <x:c r="U290" s="19" t="str">
        <x:v>Externally reported by PESP; not independently traced to controlling owner in this crosswalk</x:v>
      </x:c>
      <x:c r="V290" s="19" t="str">
        <x:v>Do not sum raw rows; portfolio/campus overlaps, phases, redevelopment, duplicates, and owner-date conflicts require review</x:v>
      </x:c>
      <x:c r="W290" s="19" t="str">
        <x:v>https://pestakeholder.org/reports/private-equity-multi-family-housing-tracker/</x:v>
      </x:c>
    </x:row>
    <x:row r="291" ht="84" hidden="0" customHeight="1">
      <x:c r="A291" s="19" t="str">
        <x:v>PESP-TX-1621</x:v>
      </x:c>
      <x:c r="B291" s="19" t="str">
        <x:v>TX-Bell at Teravista-1700</x:v>
      </x:c>
      <x:c r="C291" s="19" t="str">
        <x:v>Bell at Teravista</x:v>
      </x:c>
      <x:c r="D291" s="19" t="str">
        <x:v>1700 University Blvd</x:v>
      </x:c>
      <x:c r="E291" s="19" t="str">
        <x:v>Round Rock</x:v>
      </x:c>
      <x:c r="F291" s="19" t="str">
        <x:v>78665</x:v>
      </x:c>
      <x:c r="G291" s="23" t="n">
        <x:v>318</x:v>
      </x:c>
      <x:c r="H291" s="19" t="str">
        <x:v>Blackstone (LivCor)</x:v>
      </x:c>
      <x:c r="I291" s="19" t="str">
        <x:v>2021.0</x:v>
      </x:c>
      <x:c r="J291" s="19" t="str">
        <x:v>Yardi</x:v>
      </x:c>
      <x:c r="K291" s="19" t="str">
        <x:v>12/22/2025 7:03pm</x:v>
      </x:c>
      <x:c r="L291" s="19"/>
      <x:c r="M291" s="19" t="str">
        <x:v>needs_address_review</x:v>
      </x:c>
      <x:c r="N291" s="19"/>
      <x:c r="O291" s="19"/>
      <x:c r="P291" s="19"/>
      <x:c r="Q291" s="19"/>
      <x:c r="R291" s="19"/>
      <x:c r="S291" s="19" t="str">
        <x:v>532123 1700 TERI RD CAPITOL CROSSING score=0.625 | 103921 1700 JULIET ST  score=0.588 | 191954 1700 E 4 ST EASTSIDE STATION score=0.516</x:v>
      </x:c>
      <x:c r="T291" s="19"/>
      <x:c r="U291" s="19" t="str">
        <x:v>Externally reported by PESP; not independently traced to controlling owner in this crosswalk</x:v>
      </x:c>
      <x:c r="V291" s="19" t="str">
        <x:v>Do not sum raw rows; portfolio/campus overlaps, phases, redevelopment, duplicates, and owner-date conflicts require review</x:v>
      </x:c>
      <x:c r="W291" s="19" t="str">
        <x:v>https://pestakeholder.org/reports/private-equity-multi-family-housing-tracker/</x:v>
      </x:c>
    </x:row>
    <x:row r="292" ht="108" hidden="0" customHeight="1">
      <x:c r="A292" s="19" t="str">
        <x:v>PESP-TX-1622</x:v>
      </x:c>
      <x:c r="B292" s="19" t="str">
        <x:v>TX-City North at Sunrise Ranch-2800</x:v>
      </x:c>
      <x:c r="C292" s="19" t="str">
        <x:v>City North at Sunrise Ranch</x:v>
      </x:c>
      <x:c r="D292" s="19" t="str">
        <x:v>2800 Sunrise Road</x:v>
      </x:c>
      <x:c r="E292" s="19" t="str">
        <x:v>Round Rock</x:v>
      </x:c>
      <x:c r="F292" s="19" t="str">
        <x:v>78665</x:v>
      </x:c>
      <x:c r="G292" s="23" t="n">
        <x:v>384</x:v>
      </x:c>
      <x:c r="H292" s="19" t="str">
        <x:v>Berkshire Residential Investments</x:v>
      </x:c>
      <x:c r="I292" s="19" t="str">
        <x:v>2022.0</x:v>
      </x:c>
      <x:c r="J292" s="19" t="str">
        <x:v>Yardi</x:v>
      </x:c>
      <x:c r="K292" s="19" t="str">
        <x:v>12/22/2025 7:03pm</x:v>
      </x:c>
      <x:c r="L292" s="19"/>
      <x:c r="M292" s="19" t="str">
        <x:v>needs_address_review</x:v>
      </x:c>
      <x:c r="N292" s="19"/>
      <x:c r="O292" s="19"/>
      <x:c r="P292" s="19"/>
      <x:c r="Q292" s="19"/>
      <x:c r="R292" s="19"/>
      <x:c r="S292" s="19" t="str">
        <x:v>819543 2800 LYONS RD THE WORKS (LIFEWORKS) APTS score=0.643 | 551691 2800 COLLINS CREEK DR SOTOL RIVERSIDE score=0.556 | 208167 2800 RIO GRANDE ST RIO GRANDE SQUARE score=0.545</x:v>
      </x:c>
      <x:c r="T292" s="19"/>
      <x:c r="U292" s="19" t="str">
        <x:v>Externally reported by PESP; not independently traced to controlling owner in this crosswalk</x:v>
      </x:c>
      <x:c r="V292" s="19" t="str">
        <x:v>Do not sum raw rows; portfolio/campus overlaps, phases, redevelopment, duplicates, and owner-date conflicts require review</x:v>
      </x:c>
      <x:c r="W292" s="19" t="str">
        <x:v>https://pestakeholder.org/reports/private-equity-multi-family-housing-tracker/</x:v>
      </x:c>
    </x:row>
    <x:row r="293" ht="24" hidden="0" customHeight="1">
      <x:c r="A293" s="19" t="str">
        <x:v>PESP-TX-1623</x:v>
      </x:c>
      <x:c r="B293" s="19" t="str">
        <x:v>TX-Warner, The-2670</x:v>
      </x:c>
      <x:c r="C293" s="19" t="str">
        <x:v>Warner, The</x:v>
      </x:c>
      <x:c r="D293" s="19" t="str">
        <x:v>2670 South A.W. Grimes Blvd</x:v>
      </x:c>
      <x:c r="E293" s="19" t="str">
        <x:v>Round Rock</x:v>
      </x:c>
      <x:c r="F293" s="19" t="str">
        <x:v>78664</x:v>
      </x:c>
      <x:c r="G293" s="23" t="n">
        <x:v>336</x:v>
      </x:c>
      <x:c r="H293" s="19" t="str">
        <x:v>Harbor Group International</x:v>
      </x:c>
      <x:c r="I293" s="19" t="str">
        <x:v>2023.0</x:v>
      </x:c>
      <x:c r="J293" s="19" t="str">
        <x:v>Yardi</x:v>
      </x:c>
      <x:c r="K293" s="19" t="str">
        <x:v>12/22/2025 7:01pm</x:v>
      </x:c>
      <x:c r="L293" s="19"/>
      <x:c r="M293" s="19" t="str">
        <x:v>unmatched</x:v>
      </x:c>
      <x:c r="N293" s="19"/>
      <x:c r="O293" s="19"/>
      <x:c r="P293" s="19"/>
      <x:c r="Q293" s="19"/>
      <x:c r="R293" s="19"/>
      <x:c r="S293" s="19"/>
      <x:c r="T293" s="19"/>
      <x:c r="U293" s="19" t="str">
        <x:v>Externally reported by PESP; not independently traced to controlling owner in this crosswalk</x:v>
      </x:c>
      <x:c r="V293" s="19" t="str">
        <x:v>Do not sum raw rows; portfolio/campus overlaps, phases, redevelopment, duplicates, and owner-date conflicts require review</x:v>
      </x:c>
      <x:c r="W293" s="19" t="str">
        <x:v>https://pestakeholder.org/reports/private-equity-multi-family-housing-tracker/</x:v>
      </x:c>
    </x:row>
  </x:sheetData>
  <x:pageMargins left="0.7" right="0.7" top="0.75" bottom="0.75" header="0.3" footer="0.3"/>
  <x:tableParts count="1">
    <x:tablePart xmlns:r="http://schemas.openxmlformats.org/officeDocument/2006/relationships" r:id="R5e48c62b0f714943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5" hidden="0" customWidth="1"/>
    <x:col min="2" max="2" width="20" hidden="0" customWidth="1"/>
    <x:col min="3" max="3" width="20" hidden="0" customWidth="1"/>
    <x:col min="4" max="4" width="37" hidden="0" customWidth="1"/>
    <x:col min="5" max="5" width="37" hidden="0" customWidth="1"/>
    <x:col min="6" max="6" width="20" hidden="0" customWidth="1"/>
    <x:col min="7" max="7" width="37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37" hidden="0" customWidth="1"/>
    <x:col min="14" max="14" width="37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52" hidden="0" customWidth="1"/>
    <x:col min="22" max="22" width="60" hidden="0" customWidth="1"/>
    <x:col min="23" max="23" width="60" hidden="0" customWidth="1"/>
    <x:col min="24" max="24" width="60" hidden="0" customWidth="1"/>
  </x:cols>
  <x:sheetData>
    <x:row r="1" ht="22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</x:row>
    <x:row r="2" ht="22" customHeight="1">
      <x:c r="A2" s="7" t="str">
        <x:v>Williamson supplement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</x:row>
    <x:row r="3" ht="22" customHeight="1">
      <x:c r="A3" s="9" t="str">
        <x:v>51 Austin-tax B1 accounts • current owners dated Oct. 29, 2026; certified values are 2026 • separate grain from Travis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</x:row>
    <x:row r="4" ht="22" customHeight="1">
      <x:c r="A4" s="10"/>
      <x:c r="B4" s="10"/>
      <x:c r="C4" s="10"/>
      <x:c r="D4" s="10"/>
      <x:c r="E4" s="10"/>
      <x:c r="F4" s="10"/>
      <x:c r="G4" s="10"/>
      <x:c r="H4" s="10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</x:row>
    <x:row r="5" ht="44" customHeight="1">
      <x:c r="A5" s="15" t="str">
        <x:v>appraisal district</x:v>
      </x:c>
      <x:c r="B5" s="15" t="str">
        <x:v>account id</x:v>
      </x:c>
      <x:c r="C5" s="15" t="str">
        <x:v>quickref id</x:v>
      </x:c>
      <x:c r="D5" s="15" t="str">
        <x:v>property name current</x:v>
      </x:c>
      <x:c r="E5" s="15" t="str">
        <x:v>property address</x:v>
      </x:c>
      <x:c r="F5" s="15" t="str">
        <x:v>property postal city</x:v>
      </x:c>
      <x:c r="G5" s="15" t="str">
        <x:v>recorded owner name current</x:v>
      </x:c>
      <x:c r="H5" s="15" t="str">
        <x:v>mailing city</x:v>
      </x:c>
      <x:c r="I5" s="15" t="str">
        <x:v>mailing state</x:v>
      </x:c>
      <x:c r="J5" s="15" t="str">
        <x:v>taxing entity codes</x:v>
      </x:c>
      <x:c r="K5" s="15" t="str">
        <x:v>austin city tax code</x:v>
      </x:c>
      <x:c r="L5" s="15" t="str">
        <x:v>also cedar park tax code</x:v>
      </x:c>
      <x:c r="M5" s="15" t="str">
        <x:v>current owner data as of</x:v>
      </x:c>
      <x:c r="N5" s="15" t="str">
        <x:v>owner export tax year label</x:v>
      </x:c>
      <x:c r="O5" s="15" t="str">
        <x:v>certified value year</x:v>
      </x:c>
      <x:c r="P5" s="15" t="str">
        <x:v>certified market value</x:v>
      </x:c>
      <x:c r="Q5" s="15" t="str">
        <x:v>certified data as of</x:v>
      </x:c>
      <x:c r="R5" s="15" t="str">
        <x:v>county split comment</x:v>
      </x:c>
      <x:c r="S5" s="15" t="str">
        <x:v>apartment units</x:v>
      </x:c>
      <x:c r="T5" s="15" t="str">
        <x:v>large 50 plus confirmed</x:v>
      </x:c>
      <x:c r="U5" s="15" t="str">
        <x:v>scope note</x:v>
      </x:c>
      <x:c r="V5" s="15" t="str">
        <x:v>owner source url</x:v>
      </x:c>
      <x:c r="W5" s="15" t="str">
        <x:v>certified value source url</x:v>
      </x:c>
      <x:c r="X5" s="15" t="str">
        <x:v>classification source url</x:v>
      </x:c>
    </x:row>
    <x:row r="6" ht="24" hidden="0" customHeight="1">
      <x:c r="A6" s="19" t="str">
        <x:v>Williamson CAD</x:v>
      </x:c>
      <x:c r="B6" s="19" t="str">
        <x:v>110917</x:v>
      </x:c>
      <x:c r="C6" s="19" t="str">
        <x:v>R055434</x:v>
      </x:c>
      <x:c r="D6" s="19" t="str">
        <x:v>CHESAPEAKE</x:v>
      </x:c>
      <x:c r="E6" s="19" t="str">
        <x:v>12300 HYMEADOW DR, AUSTIN, TX  78750</x:v>
      </x:c>
      <x:c r="F6" s="19" t="str">
        <x:v>AUSTIN</x:v>
      </x:c>
      <x:c r="G6" s="19" t="str">
        <x:v>CHESAPEAKE AUSTIN HOMES LLC</x:v>
      </x:c>
      <x:c r="H6" s="19" t="str">
        <x:v>LOS ANGELES</x:v>
      </x:c>
      <x:c r="I6" s="19" t="str">
        <x:v>CA</x:v>
      </x:c>
      <x:c r="J6" s="19" t="str">
        <x:v>CAD,CAU,GWI,J01,RFM,SRR,W09,L01</x:v>
      </x:c>
      <x:c r="K6" s="19" t="str">
        <x:v>CAU</x:v>
      </x:c>
      <x:c r="L6" s="19" t="str">
        <x:v>False</x:v>
      </x:c>
      <x:c r="M6" s="19" t="str">
        <x:v>2026-10-29T06:52:26.340</x:v>
      </x:c>
      <x:c r="N6" s="19" t="str">
        <x:v>2027</x:v>
      </x:c>
      <x:c r="O6" s="19" t="str">
        <x:v>2026</x:v>
      </x:c>
      <x:c r="P6" s="20" t="n">
        <x:v>11475000</x:v>
      </x:c>
      <x:c r="Q6" s="19" t="str">
        <x:v>2026-10-21T02:00:32.620</x:v>
      </x:c>
      <x:c r="R6" s="19"/>
      <x:c r="S6" s="19"/>
      <x:c r="T6" s="19"/>
      <x:c r="U6" s="19" t="str">
        <x:v>B1 multifamily account with Austin city taxing entity; not necessarily 50+ units. Some properties straddle counties/cities. Do not add to Travis complex counts.</x:v>
      </x:c>
      <x:c r="V6" s="19" t="str">
        <x:v>https://data.wcad.org/resource/absk-uy9g.json</x:v>
      </x:c>
      <x:c r="W6" s="19" t="str">
        <x:v>https://data.wcad.org/resource/ai3c-c9pf.json</x:v>
      </x:c>
      <x:c r="X6" s="19" t="str">
        <x:v>https://data.wcad.org/resource/4d8i-sgri.json</x:v>
      </x:c>
    </x:row>
    <x:row r="7" ht="132" hidden="0" customHeight="1">
      <x:c r="A7" s="19" t="str">
        <x:v>Williamson CAD</x:v>
      </x:c>
      <x:c r="B7" s="19" t="str">
        <x:v>111768</x:v>
      </x:c>
      <x:c r="C7" s="19" t="str">
        <x:v>R056377</x:v>
      </x:c>
      <x:c r="D7" s="19" t="str">
        <x:v>TERRAZZO</x:v>
      </x:c>
      <x:c r="E7" s="19" t="str">
        <x:v>8585 SPICEWOOD SPRINGS RD, AUSTIN, TX  78759</x:v>
      </x:c>
      <x:c r="F7" s="19" t="str">
        <x:v>AUSTIN</x:v>
      </x:c>
      <x:c r="G7" s="19" t="str">
        <x:v>TERRAZZO APARTMENT HOMES LP</x:v>
      </x:c>
      <x:c r="H7" s="19" t="str">
        <x:v>ALLEN</x:v>
      </x:c>
      <x:c r="I7" s="19" t="str">
        <x:v>TX</x:v>
      </x:c>
      <x:c r="J7" s="19" t="str">
        <x:v>CAD,CAU,GWI,J01,RFM,SRR,W09</x:v>
      </x:c>
      <x:c r="K7" s="19" t="str">
        <x:v>CAU</x:v>
      </x:c>
      <x:c r="L7" s="19" t="str">
        <x:v>False</x:v>
      </x:c>
      <x:c r="M7" s="19" t="str">
        <x:v>2026-10-29T06:52:26.340</x:v>
      </x:c>
      <x:c r="N7" s="19" t="str">
        <x:v>2027</x:v>
      </x:c>
      <x:c r="O7" s="19" t="str">
        <x:v>2026</x:v>
      </x:c>
      <x:c r="P7" s="20" t="n">
        <x:v>33500000</x:v>
      </x:c>
      <x:c r="Q7" s="19" t="str">
        <x:v>2026-10-21T02:00:32.620</x:v>
      </x:c>
      <x:c r="R7" s="19" t="str">
        <x:v>(9/18/98) '99 ADJUST FROM 12.389 AC TO 12.279 AC SWD DOC# 9842581 7/29/98 PER M/KV. / (12/31/97) '98 SPLIT ENTITY (SRR,CAU) FROM 0037 (R300236) FOR OVERLAP WM/TR COUNTY LINE FOR 64% OF 19.358AC &amp; 75% OF IMP IN GWI. / (12/18/96) '97 SPLIT 10.357 AC FROM 00</x:v>
      </x:c>
      <x:c r="S7" s="19"/>
      <x:c r="T7" s="19"/>
      <x:c r="U7" s="19" t="str">
        <x:v>B1 multifamily account with Austin city taxing entity; not necessarily 50+ units. Some properties straddle counties/cities. Do not add to Travis complex counts.</x:v>
      </x:c>
      <x:c r="V7" s="19" t="str">
        <x:v>https://data.wcad.org/resource/absk-uy9g.json</x:v>
      </x:c>
      <x:c r="W7" s="19" t="str">
        <x:v>https://data.wcad.org/resource/ai3c-c9pf.json</x:v>
      </x:c>
      <x:c r="X7" s="19" t="str">
        <x:v>https://data.wcad.org/resource/4d8i-sgri.json</x:v>
      </x:c>
    </x:row>
    <x:row r="8" ht="72" hidden="0" customHeight="1">
      <x:c r="A8" s="19" t="str">
        <x:v>Williamson CAD</x:v>
      </x:c>
      <x:c r="B8" s="19" t="str">
        <x:v>111787</x:v>
      </x:c>
      <x:c r="C8" s="19" t="str">
        <x:v>R056397</x:v>
      </x:c>
      <x:c r="D8" s="19" t="str">
        <x:v>PARKSIDE</x:v>
      </x:c>
      <x:c r="E8" s="19" t="str">
        <x:v>9219 ANDERSON MILL RD, AUSTIN, TX  78729</x:v>
      </x:c>
      <x:c r="F8" s="19" t="str">
        <x:v>AUSTIN</x:v>
      </x:c>
      <x:c r="G8" s="19" t="str">
        <x:v>9219 ANDERSON LLC</x:v>
      </x:c>
      <x:c r="H8" s="19" t="str">
        <x:v>LOS ANGELES</x:v>
      </x:c>
      <x:c r="I8" s="19" t="str">
        <x:v>CA</x:v>
      </x:c>
      <x:c r="J8" s="19" t="str">
        <x:v>CAD,CAU,GWI,J01,RFM,SRR,W09</x:v>
      </x:c>
      <x:c r="K8" s="19" t="str">
        <x:v>CAU</x:v>
      </x:c>
      <x:c r="L8" s="19" t="str">
        <x:v>False</x:v>
      </x:c>
      <x:c r="M8" s="19" t="str">
        <x:v>2026-10-29T06:52:26.340</x:v>
      </x:c>
      <x:c r="N8" s="19" t="str">
        <x:v>2027</x:v>
      </x:c>
      <x:c r="O8" s="19" t="str">
        <x:v>2026</x:v>
      </x:c>
      <x:c r="P8" s="20" t="n">
        <x:v>14875000</x:v>
      </x:c>
      <x:c r="Q8" s="19" t="str">
        <x:v>2026-10-21T02:00:32.620</x:v>
      </x:c>
      <x:c r="R8" s="19" t="str">
        <x:v>REND YR 86 . (7/8/93) CORR FROM 4.359 AC TO 4.358 AC PER SWD 2312/953 6/1/93. / '91 CORR AC FR 4.394 TO 4.359 PER TD 1443/733-10/15/86.</x:v>
      </x:c>
      <x:c r="S8" s="19"/>
      <x:c r="T8" s="19"/>
      <x:c r="U8" s="19" t="str">
        <x:v>B1 multifamily account with Austin city taxing entity; not necessarily 50+ units. Some properties straddle counties/cities. Do not add to Travis complex counts.</x:v>
      </x:c>
      <x:c r="V8" s="19" t="str">
        <x:v>https://data.wcad.org/resource/absk-uy9g.json</x:v>
      </x:c>
      <x:c r="W8" s="19" t="str">
        <x:v>https://data.wcad.org/resource/ai3c-c9pf.json</x:v>
      </x:c>
      <x:c r="X8" s="19" t="str">
        <x:v>https://data.wcad.org/resource/4d8i-sgri.json</x:v>
      </x:c>
    </x:row>
    <x:row r="9" ht="72" hidden="0" customHeight="1">
      <x:c r="A9" s="19" t="str">
        <x:v>Williamson CAD</x:v>
      </x:c>
      <x:c r="B9" s="19" t="str">
        <x:v>111811</x:v>
      </x:c>
      <x:c r="C9" s="19" t="str">
        <x:v>R056425</x:v>
      </x:c>
      <x:c r="D9" s="19" t="str">
        <x:v>SPICEWOOD SPRINGS</x:v>
      </x:c>
      <x:c r="E9" s="19" t="str">
        <x:v>8617 SPICEWOOD SPRINGS RD, AUSTIN, TX  78759</x:v>
      </x:c>
      <x:c r="F9" s="19" t="str">
        <x:v>AUSTIN</x:v>
      </x:c>
      <x:c r="G9" s="19" t="str">
        <x:v>8617 SPICEWOOD SPRINGS LLC</x:v>
      </x:c>
      <x:c r="H9" s="19" t="str">
        <x:v>AUSTIN</x:v>
      </x:c>
      <x:c r="I9" s="19" t="str">
        <x:v>TX</x:v>
      </x:c>
      <x:c r="J9" s="19" t="str">
        <x:v>CAD,CAU,GWI,J01,RFM,SRR,W09</x:v>
      </x:c>
      <x:c r="K9" s="19" t="str">
        <x:v>CAU</x:v>
      </x:c>
      <x:c r="L9" s="19" t="str">
        <x:v>False</x:v>
      </x:c>
      <x:c r="M9" s="19" t="str">
        <x:v>2026-10-29T06:52:26.340</x:v>
      </x:c>
      <x:c r="N9" s="19" t="str">
        <x:v>2027</x:v>
      </x:c>
      <x:c r="O9" s="19" t="str">
        <x:v>2026</x:v>
      </x:c>
      <x:c r="P9" s="20" t="n">
        <x:v>29375000</x:v>
      </x:c>
      <x:c r="Q9" s="19" t="str">
        <x:v>2026-10-21T02:00:32.620</x:v>
      </x:c>
      <x:c r="R9" s="19" t="str">
        <x:v>STD 1895/443 5-1-90 FROM SPICEWOOD SPGS ASSOC LTD TO FIRST GIBRALTAR BANK FSB. 10.55 AC -0.164 AC TO ROW = 10.386 AC FOR '92 PER MAPPING.</x:v>
      </x:c>
      <x:c r="S9" s="19"/>
      <x:c r="T9" s="19"/>
      <x:c r="U9" s="19" t="str">
        <x:v>B1 multifamily account with Austin city taxing entity; not necessarily 50+ units. Some properties straddle counties/cities. Do not add to Travis complex counts.</x:v>
      </x:c>
      <x:c r="V9" s="19" t="str">
        <x:v>https://data.wcad.org/resource/absk-uy9g.json</x:v>
      </x:c>
      <x:c r="W9" s="19" t="str">
        <x:v>https://data.wcad.org/resource/ai3c-c9pf.json</x:v>
      </x:c>
      <x:c r="X9" s="19" t="str">
        <x:v>https://data.wcad.org/resource/4d8i-sgri.json</x:v>
      </x:c>
    </x:row>
    <x:row r="10" ht="144" hidden="0" customHeight="1">
      <x:c r="A10" s="19" t="str">
        <x:v>Williamson CAD</x:v>
      </x:c>
      <x:c r="B10" s="19" t="str">
        <x:v>112271</x:v>
      </x:c>
      <x:c r="C10" s="19" t="str">
        <x:v>R056915</x:v>
      </x:c>
      <x:c r="D10" s="19" t="str">
        <x:v>PECAN CREEK</x:v>
      </x:c>
      <x:c r="E10" s="19" t="str">
        <x:v>11519 PECAN CREEK PKWY, AUSTIN, TX  78750</x:v>
      </x:c>
      <x:c r="F10" s="19" t="str">
        <x:v>AUSTIN</x:v>
      </x:c>
      <x:c r="G10" s="19" t="str">
        <x:v>PECAN CREEK EAGLE LLC</x:v>
      </x:c>
      <x:c r="H10" s="19" t="str">
        <x:v>BOERNE</x:v>
      </x:c>
      <x:c r="I10" s="19" t="str">
        <x:v>TX</x:v>
      </x:c>
      <x:c r="J10" s="19" t="str">
        <x:v>CAD,CAU,GWI,J01,RFM,SRR,W09,L01</x:v>
      </x:c>
      <x:c r="K10" s="19" t="str">
        <x:v>CAU</x:v>
      </x:c>
      <x:c r="L10" s="19" t="str">
        <x:v>False</x:v>
      </x:c>
      <x:c r="M10" s="19" t="str">
        <x:v>2026-10-29T06:52:26.340</x:v>
      </x:c>
      <x:c r="N10" s="19" t="str">
        <x:v>2027</x:v>
      </x:c>
      <x:c r="O10" s="19" t="str">
        <x:v>2026</x:v>
      </x:c>
      <x:c r="P10" s="20" t="n">
        <x:v>2702800</x:v>
      </x:c>
      <x:c r="Q10" s="19" t="str">
        <x:v>2026-10-21T02:00:32.620</x:v>
      </x:c>
      <x:c r="R10" s="19" t="str">
        <x:v>GREGORY H LAHR &amp; ANITA LAHR OWNING (50%) UNDIVIDED INTEREST AND MARILYN DAUGHERTY AS TRUSTEE OF THE DAUGHERTY FAMILY TRUST OWNING (50%) UNDI VIDED INTEREST.MARILYN DAUGHERTY ADDRESS IS 525 WEST PALM,ARCADIA,CA 91007</x:v>
      </x:c>
      <x:c r="S10" s="19"/>
      <x:c r="T10" s="19"/>
      <x:c r="U10" s="19" t="str">
        <x:v>B1 multifamily account with Austin city taxing entity; not necessarily 50+ units. Some properties straddle counties/cities. Do not add to Travis complex counts.</x:v>
      </x:c>
      <x:c r="V10" s="19" t="str">
        <x:v>https://data.wcad.org/resource/absk-uy9g.json</x:v>
      </x:c>
      <x:c r="W10" s="19" t="str">
        <x:v>https://data.wcad.org/resource/ai3c-c9pf.json</x:v>
      </x:c>
      <x:c r="X10" s="19" t="str">
        <x:v>https://data.wcad.org/resource/4d8i-sgri.json</x:v>
      </x:c>
    </x:row>
    <x:row r="11" ht="108" hidden="0" customHeight="1">
      <x:c r="A11" s="19" t="str">
        <x:v>Williamson CAD</x:v>
      </x:c>
      <x:c r="B11" s="19" t="str">
        <x:v>112678</x:v>
      </x:c>
      <x:c r="C11" s="19" t="str">
        <x:v>R057324</x:v>
      </x:c>
      <x:c r="D11" s="19" t="str">
        <x:v>BALCONES CLUB</x:v>
      </x:c>
      <x:c r="E11" s="19" t="str">
        <x:v>9218 BALCONES CLUB DR, AUSTIN, TX  78750</x:v>
      </x:c>
      <x:c r="F11" s="19" t="str">
        <x:v>AUSTIN</x:v>
      </x:c>
      <x:c r="G11" s="19" t="str">
        <x:v>BH BALCONES LLC</x:v>
      </x:c>
      <x:c r="H11" s="19" t="str">
        <x:v>PORTOLA VALLEY</x:v>
      </x:c>
      <x:c r="I11" s="19" t="str">
        <x:v>CA</x:v>
      </x:c>
      <x:c r="J11" s="19" t="str">
        <x:v>CAD,CAU,GWI,J01,RFM,SRR,W09</x:v>
      </x:c>
      <x:c r="K11" s="19" t="str">
        <x:v>CAU</x:v>
      </x:c>
      <x:c r="L11" s="19" t="str">
        <x:v>False</x:v>
      </x:c>
      <x:c r="M11" s="19" t="str">
        <x:v>2026-10-29T06:52:26.340</x:v>
      </x:c>
      <x:c r="N11" s="19" t="str">
        <x:v>2027</x:v>
      </x:c>
      <x:c r="O11" s="19" t="str">
        <x:v>2026</x:v>
      </x:c>
      <x:c r="P11" s="20" t="n">
        <x:v>19926000</x:v>
      </x:c>
      <x:c r="Q11" s="19" t="str">
        <x:v>2026-10-21T02:00:32.620</x:v>
      </x:c>
      <x:c r="R11" s="19" t="str">
        <x:v>(2/12/98) '98 SPLIT ENTITY (SRR,CAU) FROM 0001 (R057325) FOR OVERLAP WMTR COUNTY LINE. (2/9/98)'98 ADD ENTITY CAU-98 PER CITY ANNEX ORD #971204-G, AKH/AJH. WILLIAMSON COUNTY 54%.</x:v>
      </x:c>
      <x:c r="S11" s="19"/>
      <x:c r="T11" s="19"/>
      <x:c r="U11" s="19" t="str">
        <x:v>B1 multifamily account with Austin city taxing entity; not necessarily 50+ units. Some properties straddle counties/cities. Do not add to Travis complex counts.</x:v>
      </x:c>
      <x:c r="V11" s="19" t="str">
        <x:v>https://data.wcad.org/resource/absk-uy9g.json</x:v>
      </x:c>
      <x:c r="W11" s="19" t="str">
        <x:v>https://data.wcad.org/resource/ai3c-c9pf.json</x:v>
      </x:c>
      <x:c r="X11" s="19" t="str">
        <x:v>https://data.wcad.org/resource/4d8i-sgri.json</x:v>
      </x:c>
    </x:row>
    <x:row r="12" ht="72" hidden="0" customHeight="1">
      <x:c r="A12" s="19" t="str">
        <x:v>Williamson CAD</x:v>
      </x:c>
      <x:c r="B12" s="19" t="str">
        <x:v>121004</x:v>
      </x:c>
      <x:c r="C12" s="19" t="str">
        <x:v>R065674</x:v>
      </x:c>
      <x:c r="D12" s="19" t="str">
        <x:v>HIDDEN TIMBER</x:v>
      </x:c>
      <x:c r="E12" s="19" t="str">
        <x:v>13359 POND SPRINGS RD, AUSTIN, TX  78729</x:v>
      </x:c>
      <x:c r="F12" s="19" t="str">
        <x:v>AUSTIN</x:v>
      </x:c>
      <x:c r="G12" s="19" t="str">
        <x:v>HIDDEN TIMBER APARTMENTS LTD</x:v>
      </x:c>
      <x:c r="H12" s="19" t="str">
        <x:v>AUSTIN</x:v>
      </x:c>
      <x:c r="I12" s="19" t="str">
        <x:v>TX</x:v>
      </x:c>
      <x:c r="J12" s="19" t="str">
        <x:v>CAD,CAU,GWI,J01,RFM,SRR,W09</x:v>
      </x:c>
      <x:c r="K12" s="19" t="str">
        <x:v>CAU</x:v>
      </x:c>
      <x:c r="L12" s="19" t="str">
        <x:v>False</x:v>
      </x:c>
      <x:c r="M12" s="19" t="str">
        <x:v>2026-10-29T06:52:26.340</x:v>
      </x:c>
      <x:c r="N12" s="19" t="str">
        <x:v>2027</x:v>
      </x:c>
      <x:c r="O12" s="19" t="str">
        <x:v>2026</x:v>
      </x:c>
      <x:c r="P12" s="20" t="n">
        <x:v>10601100</x:v>
      </x:c>
      <x:c r="Q12" s="19" t="str">
        <x:v>2026-10-21T02:00:32.620</x:v>
      </x:c>
      <x:c r="R12" s="19" t="str">
        <x:v>(4/21/05) '05 CHG SUB S# FROM S3875 TO S8827 TO CORRECT LEGAL PER PLAT D/371 MR/KH. /  DELETED TAX REP PER OWNER 12/12/97.</x:v>
      </x:c>
      <x:c r="S12" s="19"/>
      <x:c r="T12" s="19"/>
      <x:c r="U12" s="19" t="str">
        <x:v>B1 multifamily account with Austin city taxing entity; not necessarily 50+ units. Some properties straddle counties/cities. Do not add to Travis complex counts.</x:v>
      </x:c>
      <x:c r="V12" s="19" t="str">
        <x:v>https://data.wcad.org/resource/absk-uy9g.json</x:v>
      </x:c>
      <x:c r="W12" s="19" t="str">
        <x:v>https://data.wcad.org/resource/ai3c-c9pf.json</x:v>
      </x:c>
      <x:c r="X12" s="19" t="str">
        <x:v>https://data.wcad.org/resource/4d8i-sgri.json</x:v>
      </x:c>
    </x:row>
    <x:row r="13" ht="24" hidden="0" customHeight="1">
      <x:c r="A13" s="19" t="str">
        <x:v>Williamson CAD</x:v>
      </x:c>
      <x:c r="B13" s="19" t="str">
        <x:v>121717</x:v>
      </x:c>
      <x:c r="C13" s="19" t="str">
        <x:v>R066402</x:v>
      </x:c>
      <x:c r="D13" s="19" t="str">
        <x:v>SUMMER GROVE</x:v>
      </x:c>
      <x:c r="E13" s="19" t="str">
        <x:v>7905 SAN FELIPE BLVD, AUSTIN, TX  78729</x:v>
      </x:c>
      <x:c r="F13" s="19" t="str">
        <x:v>AUSTIN</x:v>
      </x:c>
      <x:c r="G13" s="19" t="str">
        <x:v>7905 SAN FELIPE OWNER LP</x:v>
      </x:c>
      <x:c r="H13" s="19" t="str">
        <x:v>AUSTIN</x:v>
      </x:c>
      <x:c r="I13" s="19" t="str">
        <x:v>TX</x:v>
      </x:c>
      <x:c r="J13" s="19" t="str">
        <x:v>CAD,CAU,GWI,J01,RFM,SRR,W09</x:v>
      </x:c>
      <x:c r="K13" s="19" t="str">
        <x:v>CAU</x:v>
      </x:c>
      <x:c r="L13" s="19" t="str">
        <x:v>False</x:v>
      </x:c>
      <x:c r="M13" s="19" t="str">
        <x:v>2026-10-29T06:52:26.340</x:v>
      </x:c>
      <x:c r="N13" s="19" t="str">
        <x:v>2027</x:v>
      </x:c>
      <x:c r="O13" s="19" t="str">
        <x:v>2026</x:v>
      </x:c>
      <x:c r="P13" s="20" t="n">
        <x:v>13100000</x:v>
      </x:c>
      <x:c r="Q13" s="19" t="str">
        <x:v>2026-10-21T02:00:32.620</x:v>
      </x:c>
      <x:c r="R13" s="19"/>
      <x:c r="S13" s="19"/>
      <x:c r="T13" s="19"/>
      <x:c r="U13" s="19" t="str">
        <x:v>B1 multifamily account with Austin city taxing entity; not necessarily 50+ units. Some properties straddle counties/cities. Do not add to Travis complex counts.</x:v>
      </x:c>
      <x:c r="V13" s="19" t="str">
        <x:v>https://data.wcad.org/resource/absk-uy9g.json</x:v>
      </x:c>
      <x:c r="W13" s="19" t="str">
        <x:v>https://data.wcad.org/resource/ai3c-c9pf.json</x:v>
      </x:c>
      <x:c r="X13" s="19" t="str">
        <x:v>https://data.wcad.org/resource/4d8i-sgri.json</x:v>
      </x:c>
    </x:row>
    <x:row r="14" ht="24" hidden="0" customHeight="1">
      <x:c r="A14" s="19" t="str">
        <x:v>Williamson CAD</x:v>
      </x:c>
      <x:c r="B14" s="19" t="str">
        <x:v>121718</x:v>
      </x:c>
      <x:c r="C14" s="19" t="str">
        <x:v>R066403</x:v>
      </x:c>
      <x:c r="D14" s="19" t="str">
        <x:v>URBAN NORTH</x:v>
      </x:c>
      <x:c r="E14" s="19" t="str">
        <x:v>8101 SAN FELIPE BLVD, AUSTIN, TX  78729</x:v>
      </x:c>
      <x:c r="F14" s="19" t="str">
        <x:v>AUSTIN</x:v>
      </x:c>
      <x:c r="G14" s="19" t="str">
        <x:v>MORTIMER LASKI TR OF THE 1979 EHRLICH INVESTMENT TRUST</x:v>
      </x:c>
      <x:c r="H14" s="19" t="str">
        <x:v>VALLEY VILLAGE</x:v>
      </x:c>
      <x:c r="I14" s="19" t="str">
        <x:v>CA</x:v>
      </x:c>
      <x:c r="J14" s="19" t="str">
        <x:v>CAD,CAU,GWI,J01,RFM,SRR,W09</x:v>
      </x:c>
      <x:c r="K14" s="19" t="str">
        <x:v>CAU</x:v>
      </x:c>
      <x:c r="L14" s="19" t="str">
        <x:v>False</x:v>
      </x:c>
      <x:c r="M14" s="19" t="str">
        <x:v>2026-10-29T06:52:26.340</x:v>
      </x:c>
      <x:c r="N14" s="19" t="str">
        <x:v>2027</x:v>
      </x:c>
      <x:c r="O14" s="19" t="str">
        <x:v>2026</x:v>
      </x:c>
      <x:c r="P14" s="20" t="n">
        <x:v>23266190</x:v>
      </x:c>
      <x:c r="Q14" s="19" t="str">
        <x:v>2026-10-21T02:00:32.620</x:v>
      </x:c>
      <x:c r="R14" s="19"/>
      <x:c r="S14" s="19"/>
      <x:c r="T14" s="19"/>
      <x:c r="U14" s="19" t="str">
        <x:v>B1 multifamily account with Austin city taxing entity; not necessarily 50+ units. Some properties straddle counties/cities. Do not add to Travis complex counts.</x:v>
      </x:c>
      <x:c r="V14" s="19" t="str">
        <x:v>https://data.wcad.org/resource/absk-uy9g.json</x:v>
      </x:c>
      <x:c r="W14" s="19" t="str">
        <x:v>https://data.wcad.org/resource/ai3c-c9pf.json</x:v>
      </x:c>
      <x:c r="X14" s="19" t="str">
        <x:v>https://data.wcad.org/resource/4d8i-sgri.json</x:v>
      </x:c>
    </x:row>
    <x:row r="15" ht="60" hidden="0" customHeight="1">
      <x:c r="A15" s="19" t="str">
        <x:v>Williamson CAD</x:v>
      </x:c>
      <x:c r="B15" s="19" t="str">
        <x:v>121740</x:v>
      </x:c>
      <x:c r="C15" s="19" t="str">
        <x:v>R066425</x:v>
      </x:c>
      <x:c r="D15" s="19" t="str">
        <x:v>SONA</x:v>
      </x:c>
      <x:c r="E15" s="19" t="str">
        <x:v>7900 SAN FELIPE BLVD, AUSTIN, TX  78729</x:v>
      </x:c>
      <x:c r="F15" s="19" t="str">
        <x:v>AUSTIN</x:v>
      </x:c>
      <x:c r="G15" s="19" t="str">
        <x:v>SONA RFOF V LLC &amp; SONA ENIMON LLC &amp; SONA ASTORIA PLACE LLC &amp; WHC SONA TIC LLC</x:v>
      </x:c>
      <x:c r="H15" s="19" t="str">
        <x:v>AUSTIN</x:v>
      </x:c>
      <x:c r="I15" s="19" t="str">
        <x:v>TX</x:v>
      </x:c>
      <x:c r="J15" s="19" t="str">
        <x:v>CAD,CAU,GWI,J01,RFM,SRR,W09</x:v>
      </x:c>
      <x:c r="K15" s="19" t="str">
        <x:v>CAU</x:v>
      </x:c>
      <x:c r="L15" s="19" t="str">
        <x:v>False</x:v>
      </x:c>
      <x:c r="M15" s="19" t="str">
        <x:v>2026-10-29T06:52:26.340</x:v>
      </x:c>
      <x:c r="N15" s="19" t="str">
        <x:v>2027</x:v>
      </x:c>
      <x:c r="O15" s="19" t="str">
        <x:v>2026</x:v>
      </x:c>
      <x:c r="P15" s="20" t="n">
        <x:v>20000000</x:v>
      </x:c>
      <x:c r="Q15" s="19" t="str">
        <x:v>2026-10-21T02:00:32.620</x:v>
      </x:c>
      <x:c r="R15" s="19" t="str">
        <x:v>SUMMIT CREEK APTS '93 (6/24/93) COMBINE LOT 24, 5.895 AC, FROM 4396-000I-0024 (R066426) PER APPR/JP.</x:v>
      </x:c>
      <x:c r="S15" s="19"/>
      <x:c r="T15" s="19"/>
      <x:c r="U15" s="19" t="str">
        <x:v>B1 multifamily account with Austin city taxing entity; not necessarily 50+ units. Some properties straddle counties/cities. Do not add to Travis complex counts.</x:v>
      </x:c>
      <x:c r="V15" s="19" t="str">
        <x:v>https://data.wcad.org/resource/absk-uy9g.json</x:v>
      </x:c>
      <x:c r="W15" s="19" t="str">
        <x:v>https://data.wcad.org/resource/ai3c-c9pf.json</x:v>
      </x:c>
      <x:c r="X15" s="19" t="str">
        <x:v>https://data.wcad.org/resource/4d8i-sgri.json</x:v>
      </x:c>
    </x:row>
    <x:row r="16" ht="108" hidden="0" customHeight="1">
      <x:c r="A16" s="19" t="str">
        <x:v>Williamson CAD</x:v>
      </x:c>
      <x:c r="B16" s="19" t="str">
        <x:v>121780</x:v>
      </x:c>
      <x:c r="C16" s="19" t="str">
        <x:v>R066465</x:v>
      </x:c>
      <x:c r="D16" s="19" t="str">
        <x:v>THE FLATS ON SAN FELIPE</x:v>
      </x:c>
      <x:c r="E16" s="19" t="str">
        <x:v>7920 SAN FELIPE BLVD, AUSTIN, TX  78729</x:v>
      </x:c>
      <x:c r="F16" s="19" t="str">
        <x:v>AUSTIN</x:v>
      </x:c>
      <x:c r="G16" s="19" t="str">
        <x:v>MLVI MARTHAS VINEYARD APARTMENTS LLC</x:v>
      </x:c>
      <x:c r="H16" s="19" t="str">
        <x:v>CHICAGO</x:v>
      </x:c>
      <x:c r="I16" s="19" t="str">
        <x:v>IL</x:v>
      </x:c>
      <x:c r="J16" s="19" t="str">
        <x:v>CAD,CAU,GWI,J01,RFM,SRR,W09</x:v>
      </x:c>
      <x:c r="K16" s="19" t="str">
        <x:v>CAU</x:v>
      </x:c>
      <x:c r="L16" s="19" t="str">
        <x:v>False</x:v>
      </x:c>
      <x:c r="M16" s="19" t="str">
        <x:v>2026-10-29T06:52:26.340</x:v>
      </x:c>
      <x:c r="N16" s="19" t="str">
        <x:v>2027</x:v>
      </x:c>
      <x:c r="O16" s="19" t="str">
        <x:v>2026</x:v>
      </x:c>
      <x:c r="P16" s="20" t="n">
        <x:v>47726055</x:v>
      </x:c>
      <x:c r="Q16" s="19" t="str">
        <x:v>2026-10-21T02:00:32.620</x:v>
      </x:c>
      <x:c r="R16" s="19" t="str">
        <x:v>(3/8/01) SEE 'E' SCREEN. / '98 REPLACE ENTITY F90 WITH CAU FOR LT 8 &amp; '99 CITY ANNEX ORD #981210-C FOR LT 28 PER A/KH. / (6/16/94) '94 COMBINE 8.45 AC FROM R16-4398-000F-0028 (R090397). / REND YR 86</x:v>
      </x:c>
      <x:c r="S16" s="19"/>
      <x:c r="T16" s="19"/>
      <x:c r="U16" s="19" t="str">
        <x:v>B1 multifamily account with Austin city taxing entity; not necessarily 50+ units. Some properties straddle counties/cities. Do not add to Travis complex counts.</x:v>
      </x:c>
      <x:c r="V16" s="19" t="str">
        <x:v>https://data.wcad.org/resource/absk-uy9g.json</x:v>
      </x:c>
      <x:c r="W16" s="19" t="str">
        <x:v>https://data.wcad.org/resource/ai3c-c9pf.json</x:v>
      </x:c>
      <x:c r="X16" s="19" t="str">
        <x:v>https://data.wcad.org/resource/4d8i-sgri.json</x:v>
      </x:c>
    </x:row>
    <x:row r="17" ht="24" hidden="0" customHeight="1">
      <x:c r="A17" s="19" t="str">
        <x:v>Williamson CAD</x:v>
      </x:c>
      <x:c r="B17" s="19" t="str">
        <x:v>121938</x:v>
      </x:c>
      <x:c r="C17" s="19" t="str">
        <x:v>R066628</x:v>
      </x:c>
      <x:c r="D17" s="19" t="str">
        <x:v>MEADOWS AT ANDERSON MILL</x:v>
      </x:c>
      <x:c r="E17" s="19" t="str">
        <x:v>10507 MELLOW MEADOWS DR, AUSTIN, TX  78750</x:v>
      </x:c>
      <x:c r="F17" s="19" t="str">
        <x:v>AUSTIN</x:v>
      </x:c>
      <x:c r="G17" s="19" t="str">
        <x:v>ANDERSON MILL MEADOWS APARTMENTS LLC</x:v>
      </x:c>
      <x:c r="H17" s="19" t="str">
        <x:v>THOUSAND OAKS</x:v>
      </x:c>
      <x:c r="I17" s="19" t="str">
        <x:v>CA</x:v>
      </x:c>
      <x:c r="J17" s="19" t="str">
        <x:v>CAD,CAU,GWI,J01,RFM,SRR,W09,L01</x:v>
      </x:c>
      <x:c r="K17" s="19" t="str">
        <x:v>CAU</x:v>
      </x:c>
      <x:c r="L17" s="19" t="str">
        <x:v>False</x:v>
      </x:c>
      <x:c r="M17" s="19" t="str">
        <x:v>2026-10-29T06:52:26.340</x:v>
      </x:c>
      <x:c r="N17" s="19" t="str">
        <x:v>2027</x:v>
      </x:c>
      <x:c r="O17" s="19" t="str">
        <x:v>2026</x:v>
      </x:c>
      <x:c r="P17" s="20" t="n">
        <x:v>11969000</x:v>
      </x:c>
      <x:c r="Q17" s="19" t="str">
        <x:v>2026-10-21T02:00:32.620</x:v>
      </x:c>
      <x:c r="R17" s="19"/>
      <x:c r="S17" s="19"/>
      <x:c r="T17" s="19"/>
      <x:c r="U17" s="19" t="str">
        <x:v>B1 multifamily account with Austin city taxing entity; not necessarily 50+ units. Some properties straddle counties/cities. Do not add to Travis complex counts.</x:v>
      </x:c>
      <x:c r="V17" s="19" t="str">
        <x:v>https://data.wcad.org/resource/absk-uy9g.json</x:v>
      </x:c>
      <x:c r="W17" s="19" t="str">
        <x:v>https://data.wcad.org/resource/ai3c-c9pf.json</x:v>
      </x:c>
      <x:c r="X17" s="19" t="str">
        <x:v>https://data.wcad.org/resource/4d8i-sgri.json</x:v>
      </x:c>
    </x:row>
    <x:row r="18" ht="144" hidden="0" customHeight="1">
      <x:c r="A18" s="19" t="str">
        <x:v>Williamson CAD</x:v>
      </x:c>
      <x:c r="B18" s="19" t="str">
        <x:v>127858</x:v>
      </x:c>
      <x:c r="C18" s="19" t="str">
        <x:v>R072626</x:v>
      </x:c>
      <x:c r="D18" s="19" t="str">
        <x:v>SUMMIT AT WESTWOOD</x:v>
      </x:c>
      <x:c r="E18" s="19" t="str">
        <x:v>8312 FATHOM CIR, AUSTIN, TX  78750</x:v>
      </x:c>
      <x:c r="F18" s="19" t="str">
        <x:v>AUSTIN</x:v>
      </x:c>
      <x:c r="G18" s="19" t="str">
        <x:v>8312 FATHOM DB LLC</x:v>
      </x:c>
      <x:c r="H18" s="19" t="str">
        <x:v>AUSTIN</x:v>
      </x:c>
      <x:c r="I18" s="19" t="str">
        <x:v>TX</x:v>
      </x:c>
      <x:c r="J18" s="19" t="str">
        <x:v>CAD,CAU,GWI,J01,RFM,SRR,W09</x:v>
      </x:c>
      <x:c r="K18" s="19" t="str">
        <x:v>CAU</x:v>
      </x:c>
      <x:c r="L18" s="19" t="str">
        <x:v>False</x:v>
      </x:c>
      <x:c r="M18" s="19" t="str">
        <x:v>2026-10-29T06:52:26.340</x:v>
      </x:c>
      <x:c r="N18" s="19" t="str">
        <x:v>2027</x:v>
      </x:c>
      <x:c r="O18" s="19" t="str">
        <x:v>2026</x:v>
      </x:c>
      <x:c r="P18" s="20" t="n">
        <x:v>19127884</x:v>
      </x:c>
      <x:c r="Q18" s="19" t="str">
        <x:v>2026-10-21T02:00:32.620</x:v>
      </x:c>
      <x:c r="R18" s="19" t="str">
        <x:v>(2/12/98) '98 SPLIT ENTITY (SRR,CAU) FROM G-0019 (R072701) LT FOR OVERLAP WM/TR COUNTY LINE FOR 79% OF 7.512 AC(=5.934 AC) &amp; 83% OF IMP IN GWI. / '93 CORR FROM 5.921 AC TO 5.945 AC NEW SURVEY PER M/MG. / '92 CORR FROM 6.1974 AC TO 5.921 AC DEED 1125/847 P</x:v>
      </x:c>
      <x:c r="S18" s="19"/>
      <x:c r="T18" s="19"/>
      <x:c r="U18" s="19" t="str">
        <x:v>B1 multifamily account with Austin city taxing entity; not necessarily 50+ units. Some properties straddle counties/cities. Do not add to Travis complex counts.</x:v>
      </x:c>
      <x:c r="V18" s="19" t="str">
        <x:v>https://data.wcad.org/resource/absk-uy9g.json</x:v>
      </x:c>
      <x:c r="W18" s="19" t="str">
        <x:v>https://data.wcad.org/resource/ai3c-c9pf.json</x:v>
      </x:c>
      <x:c r="X18" s="19" t="str">
        <x:v>https://data.wcad.org/resource/4d8i-sgri.json</x:v>
      </x:c>
    </x:row>
    <x:row r="19" ht="60" hidden="0" customHeight="1">
      <x:c r="A19" s="19" t="str">
        <x:v>Williamson CAD</x:v>
      </x:c>
      <x:c r="B19" s="19" t="str">
        <x:v>130686</x:v>
      </x:c>
      <x:c r="C19" s="19" t="str">
        <x:v>R075469</x:v>
      </x:c>
      <x:c r="D19" s="19" t="str">
        <x:v>BAXTER AT WESTWOOD</x:v>
      </x:c>
      <x:c r="E19" s="19" t="str">
        <x:v>10707 LAKE CREEK PKWY, AUSTIN, TX  78750</x:v>
      </x:c>
      <x:c r="F19" s="19" t="str">
        <x:v>AUSTIN</x:v>
      </x:c>
      <x:c r="G19" s="19" t="str">
        <x:v>AUSTIN BAXTER APARTMENTS LP</x:v>
      </x:c>
      <x:c r="H19" s="19" t="str">
        <x:v>AUSTIN</x:v>
      </x:c>
      <x:c r="I19" s="19" t="str">
        <x:v>TX</x:v>
      </x:c>
      <x:c r="J19" s="19" t="str">
        <x:v>CAD,CAU,GWI,J01,RFM,SRR,W09,L01</x:v>
      </x:c>
      <x:c r="K19" s="19" t="str">
        <x:v>CAU</x:v>
      </x:c>
      <x:c r="L19" s="19" t="str">
        <x:v>False</x:v>
      </x:c>
      <x:c r="M19" s="19" t="str">
        <x:v>2026-10-29T06:52:26.340</x:v>
      </x:c>
      <x:c r="N19" s="19" t="str">
        <x:v>2027</x:v>
      </x:c>
      <x:c r="O19" s="19" t="str">
        <x:v>2026</x:v>
      </x:c>
      <x:c r="P19" s="20" t="n">
        <x:v>40000000</x:v>
      </x:c>
      <x:c r="Q19" s="19" t="str">
        <x:v>2026-10-21T02:00:32.620</x:v>
      </x:c>
      <x:c r="R19" s="19" t="str">
        <x:v>REND YR 86. FOR '92 COMBINE 8.785 ACRES FROM R16-5670-000A-0002 (R075470) PER OWNERS REQUEST.</x:v>
      </x:c>
      <x:c r="S19" s="19"/>
      <x:c r="T19" s="19"/>
      <x:c r="U19" s="19" t="str">
        <x:v>B1 multifamily account with Austin city taxing entity; not necessarily 50+ units. Some properties straddle counties/cities. Do not add to Travis complex counts.</x:v>
      </x:c>
      <x:c r="V19" s="19" t="str">
        <x:v>https://data.wcad.org/resource/absk-uy9g.json</x:v>
      </x:c>
      <x:c r="W19" s="19" t="str">
        <x:v>https://data.wcad.org/resource/ai3c-c9pf.json</x:v>
      </x:c>
      <x:c r="X19" s="19" t="str">
        <x:v>https://data.wcad.org/resource/4d8i-sgri.json</x:v>
      </x:c>
    </x:row>
    <x:row r="20" ht="156" hidden="0" customHeight="1">
      <x:c r="A20" s="19" t="str">
        <x:v>Williamson CAD</x:v>
      </x:c>
      <x:c r="B20" s="19" t="str">
        <x:v>165881</x:v>
      </x:c>
      <x:c r="C20" s="19" t="str">
        <x:v>R321689</x:v>
      </x:c>
      <x:c r="D20" s="19" t="str">
        <x:v>POLO CLUB</x:v>
      </x:c>
      <x:c r="E20" s="19" t="str">
        <x:v>8519 CAHILL DR, AUSTIN, TX  78729</x:v>
      </x:c>
      <x:c r="F20" s="19" t="str">
        <x:v>AUSTIN</x:v>
      </x:c>
      <x:c r="G20" s="19" t="str">
        <x:v>8519 CAHILL AUSTIN LLC</x:v>
      </x:c>
      <x:c r="H20" s="19" t="str">
        <x:v>ONTARIO</x:v>
      </x:c>
      <x:c r="I20" s="19" t="str">
        <x:v>CA</x:v>
      </x:c>
      <x:c r="J20" s="19" t="str">
        <x:v>CAD,CAU,GWI,J01,RFM,SRR,W09</x:v>
      </x:c>
      <x:c r="K20" s="19" t="str">
        <x:v>CAU</x:v>
      </x:c>
      <x:c r="L20" s="19" t="str">
        <x:v>False</x:v>
      </x:c>
      <x:c r="M20" s="19" t="str">
        <x:v>2026-10-29T06:52:26.340</x:v>
      </x:c>
      <x:c r="N20" s="19" t="str">
        <x:v>2027</x:v>
      </x:c>
      <x:c r="O20" s="19" t="str">
        <x:v>2026</x:v>
      </x:c>
      <x:c r="P20" s="20" t="n">
        <x:v>32500000</x:v>
      </x:c>
      <x:c r="Q20" s="19" t="str">
        <x:v>2026-10-21T02:00:32.620</x:v>
      </x:c>
      <x:c r="R20" s="19" t="str">
        <x:v>MAILED CHDO EX AUDIT REQ 2/13/07 TO WHEOP LLC &amp; STRATEGIC PROPERTY TAX ADVISORS. MAILED CHDO EX AUDIT REQ 1/31/06 TO AGENT ON FILE (STRATEGIC PROPERTY TAX ADVISORS). MAILED CHDO AUDIT REQ LTR FOR ANNUAL AUDIT OF 2003 YR 6/9/04.2003 CHDO FINAL EX APPRVL LT</x:v>
      </x:c>
      <x:c r="S20" s="19"/>
      <x:c r="T20" s="19"/>
      <x:c r="U20" s="19" t="str">
        <x:v>B1 multifamily account with Austin city taxing entity; not necessarily 50+ units. Some properties straddle counties/cities. Do not add to Travis complex counts.</x:v>
      </x:c>
      <x:c r="V20" s="19" t="str">
        <x:v>https://data.wcad.org/resource/absk-uy9g.json</x:v>
      </x:c>
      <x:c r="W20" s="19" t="str">
        <x:v>https://data.wcad.org/resource/ai3c-c9pf.json</x:v>
      </x:c>
      <x:c r="X20" s="19" t="str">
        <x:v>https://data.wcad.org/resource/4d8i-sgri.json</x:v>
      </x:c>
    </x:row>
    <x:row r="21" ht="132" hidden="0" customHeight="1">
      <x:c r="A21" s="19" t="str">
        <x:v>Williamson CAD</x:v>
      </x:c>
      <x:c r="B21" s="19" t="str">
        <x:v>169775</x:v>
      </x:c>
      <x:c r="C21" s="19" t="str">
        <x:v>R330928</x:v>
      </x:c>
      <x:c r="D21" s="19" t="str">
        <x:v>ONYX 183</x:v>
      </x:c>
      <x:c r="E21" s="19" t="str">
        <x:v>6800 MCNEIL RD, AUSTIN, TX  78729</x:v>
      </x:c>
      <x:c r="F21" s="19" t="str">
        <x:v>AUSTIN</x:v>
      </x:c>
      <x:c r="G21" s="19" t="str">
        <x:v>US PROPERTY INVESTMENT FUND TX 1 LP</x:v>
      </x:c>
      <x:c r="H21" s="19" t="str">
        <x:v>CARLSBAD</x:v>
      </x:c>
      <x:c r="I21" s="19" t="str">
        <x:v>CA</x:v>
      </x:c>
      <x:c r="J21" s="19" t="str">
        <x:v>CAD,CAU,GWI,J01,RFM,SRR,W09</x:v>
      </x:c>
      <x:c r="K21" s="19" t="str">
        <x:v>CAU</x:v>
      </x:c>
      <x:c r="L21" s="19" t="str">
        <x:v>False</x:v>
      </x:c>
      <x:c r="M21" s="19" t="str">
        <x:v>2026-10-29T06:52:26.340</x:v>
      </x:c>
      <x:c r="N21" s="19" t="str">
        <x:v>2027</x:v>
      </x:c>
      <x:c r="O21" s="19" t="str">
        <x:v>2026</x:v>
      </x:c>
      <x:c r="P21" s="20" t="n">
        <x:v>65150000</x:v>
      </x:c>
      <x:c r="Q21" s="19" t="str">
        <x:v>2026-10-21T02:00:32.620</x:v>
      </x:c>
      <x:c r="R21" s="19" t="str">
        <x:v>(2/9/98)'98 ADD ENTITY CAU-98 PER CITY ANNEX ORD #971218-C, AKH/AJH. SPLIT'95 (3/31/95) ACRES 8.202, LOT 2 FROM ACCT 4602-0000-0002 (R330930) AND SPLIT ACRES 1.721, LOT 3 FROM ACCT 4602-0000-0003 (R330931) PER COMM APPR JAP, D/MKG.</x:v>
      </x:c>
      <x:c r="S21" s="19"/>
      <x:c r="T21" s="19"/>
      <x:c r="U21" s="19" t="str">
        <x:v>B1 multifamily account with Austin city taxing entity; not necessarily 50+ units. Some properties straddle counties/cities. Do not add to Travis complex counts.</x:v>
      </x:c>
      <x:c r="V21" s="19" t="str">
        <x:v>https://data.wcad.org/resource/absk-uy9g.json</x:v>
      </x:c>
      <x:c r="W21" s="19" t="str">
        <x:v>https://data.wcad.org/resource/ai3c-c9pf.json</x:v>
      </x:c>
      <x:c r="X21" s="19" t="str">
        <x:v>https://data.wcad.org/resource/4d8i-sgri.json</x:v>
      </x:c>
    </x:row>
    <x:row r="22" ht="60" hidden="0" customHeight="1">
      <x:c r="A22" s="19" t="str">
        <x:v>Williamson CAD</x:v>
      </x:c>
      <x:c r="B22" s="19" t="str">
        <x:v>184838</x:v>
      </x:c>
      <x:c r="C22" s="19" t="str">
        <x:v>R355981</x:v>
      </x:c>
      <x:c r="D22" s="19" t="str">
        <x:v>THE RIDGE AT LAKELINE</x:v>
      </x:c>
      <x:c r="E22" s="19" t="str">
        <x:v>12829 RIDGELINE BLVD, CEDAR PARK, TX  78613</x:v>
      </x:c>
      <x:c r="F22" s="19" t="str">
        <x:v>CEDAR PARK</x:v>
      </x:c>
      <x:c r="G22" s="19" t="str">
        <x:v>LAKELINE RESIDENTIAL PARTNERS LP</x:v>
      </x:c>
      <x:c r="H22" s="19" t="str">
        <x:v>DALLAS</x:v>
      </x:c>
      <x:c r="I22" s="19" t="str">
        <x:v>TX</x:v>
      </x:c>
      <x:c r="J22" s="19" t="str">
        <x:v>CAD,CAU,GWI,J01,RFM,SRR,W09</x:v>
      </x:c>
      <x:c r="K22" s="19" t="str">
        <x:v>CAU</x:v>
      </x:c>
      <x:c r="L22" s="19" t="str">
        <x:v>False</x:v>
      </x:c>
      <x:c r="M22" s="19" t="str">
        <x:v>2026-10-29T06:52:26.340</x:v>
      </x:c>
      <x:c r="N22" s="19" t="str">
        <x:v>2027</x:v>
      </x:c>
      <x:c r="O22" s="19" t="str">
        <x:v>2026</x:v>
      </x:c>
      <x:c r="P22" s="20" t="n">
        <x:v>40742347</x:v>
      </x:c>
      <x:c r="Q22" s="19" t="str">
        <x:v>2026-10-21T02:00:32.620</x:v>
      </x:c>
      <x:c r="R22" s="19" t="str">
        <x:v>RESUB'97 M/397 5/7/96. (5/7/96) '96 SPLIT 4.15 AC (TBKA LOT 1 RESUB) FROM 4386-0000-0001 (R325063) PER M/KH.</x:v>
      </x:c>
      <x:c r="S22" s="19"/>
      <x:c r="T22" s="19"/>
      <x:c r="U22" s="19" t="str">
        <x:v>B1 multifamily account with Austin city taxing entity; not necessarily 50+ units. Some properties straddle counties/cities. Do not add to Travis complex counts.</x:v>
      </x:c>
      <x:c r="V22" s="19" t="str">
        <x:v>https://data.wcad.org/resource/absk-uy9g.json</x:v>
      </x:c>
      <x:c r="W22" s="19" t="str">
        <x:v>https://data.wcad.org/resource/ai3c-c9pf.json</x:v>
      </x:c>
      <x:c r="X22" s="19" t="str">
        <x:v>https://data.wcad.org/resource/4d8i-sgri.json</x:v>
      </x:c>
    </x:row>
    <x:row r="23" ht="60" hidden="0" customHeight="1">
      <x:c r="A23" s="19" t="str">
        <x:v>Williamson CAD</x:v>
      </x:c>
      <x:c r="B23" s="19" t="str">
        <x:v>186777</x:v>
      </x:c>
      <x:c r="C23" s="19" t="str">
        <x:v>R359319</x:v>
      </x:c>
      <x:c r="D23" s="19" t="str">
        <x:v>SYCAMORE SPRINGS</x:v>
      </x:c>
      <x:c r="E23" s="19" t="str">
        <x:v>9801 W PARMER LN, AUSTIN, TX  78717</x:v>
      </x:c>
      <x:c r="F23" s="19" t="str">
        <x:v>AUSTIN</x:v>
      </x:c>
      <x:c r="G23" s="19" t="str">
        <x:v>PROPERTY RESERVE INC</x:v>
      </x:c>
      <x:c r="H23" s="19" t="str">
        <x:v>SALT LAKE CITY</x:v>
      </x:c>
      <x:c r="I23" s="19" t="str">
        <x:v>UT</x:v>
      </x:c>
      <x:c r="J23" s="19" t="str">
        <x:v>CAD,CAU,GWI,J01,RFM,SRR,W09</x:v>
      </x:c>
      <x:c r="K23" s="19" t="str">
        <x:v>CAU</x:v>
      </x:c>
      <x:c r="L23" s="19" t="str">
        <x:v>False</x:v>
      </x:c>
      <x:c r="M23" s="19" t="str">
        <x:v>2026-10-29T06:52:26.340</x:v>
      </x:c>
      <x:c r="N23" s="19" t="str">
        <x:v>2027</x:v>
      </x:c>
      <x:c r="O23" s="19" t="str">
        <x:v>2026</x:v>
      </x:c>
      <x:c r="P23" s="20" t="n">
        <x:v>88875000</x:v>
      </x:c>
      <x:c r="Q23" s="19" t="str">
        <x:v>2026-10-21T02:00:32.620</x:v>
      </x:c>
      <x:c r="R23" s="19" t="str">
        <x:v>SUB'97 PLAT N/153 7/17/96 (9/30/96) FROM 0551-0000-0022CB (R356597) 16.32 AC PER M/KH.</x:v>
      </x:c>
      <x:c r="S23" s="19"/>
      <x:c r="T23" s="19"/>
      <x:c r="U23" s="19" t="str">
        <x:v>B1 multifamily account with Austin city taxing entity; not necessarily 50+ units. Some properties straddle counties/cities. Do not add to Travis complex counts.</x:v>
      </x:c>
      <x:c r="V23" s="19" t="str">
        <x:v>https://data.wcad.org/resource/absk-uy9g.json</x:v>
      </x:c>
      <x:c r="W23" s="19" t="str">
        <x:v>https://data.wcad.org/resource/ai3c-c9pf.json</x:v>
      </x:c>
      <x:c r="X23" s="19" t="str">
        <x:v>https://data.wcad.org/resource/4d8i-sgri.json</x:v>
      </x:c>
    </x:row>
    <x:row r="24" ht="48" hidden="0" customHeight="1">
      <x:c r="A24" s="19" t="str">
        <x:v>Williamson CAD</x:v>
      </x:c>
      <x:c r="B24" s="19" t="str">
        <x:v>205583</x:v>
      </x:c>
      <x:c r="C24" s="19" t="str">
        <x:v>R386226</x:v>
      </x:c>
      <x:c r="D24" s="19" t="str">
        <x:v>ASPIRE NORTH AUSTIN</x:v>
      </x:c>
      <x:c r="E24" s="19" t="str">
        <x:v>13130 POND SPRINGS RD, AUSTIN, TX  78729</x:v>
      </x:c>
      <x:c r="F24" s="19" t="str">
        <x:v>AUSTIN</x:v>
      </x:c>
      <x:c r="G24" s="19" t="str">
        <x:v>POND SPRINGS DEVELOPMENT LLC</x:v>
      </x:c>
      <x:c r="H24" s="19" t="str">
        <x:v>WEST LAKE HILLS</x:v>
      </x:c>
      <x:c r="I24" s="19" t="str">
        <x:v>TX</x:v>
      </x:c>
      <x:c r="J24" s="19" t="str">
        <x:v>CAD,CAU,GWI,J01,RFM,SRR,W09</x:v>
      </x:c>
      <x:c r="K24" s="19" t="str">
        <x:v>CAU</x:v>
      </x:c>
      <x:c r="L24" s="19" t="str">
        <x:v>False</x:v>
      </x:c>
      <x:c r="M24" s="19" t="str">
        <x:v>2026-10-29T06:52:26.340</x:v>
      </x:c>
      <x:c r="N24" s="19" t="str">
        <x:v>2027</x:v>
      </x:c>
      <x:c r="O24" s="19" t="str">
        <x:v>2026</x:v>
      </x:c>
      <x:c r="P24" s="20" t="n">
        <x:v>16275000</x:v>
      </x:c>
      <x:c r="Q24" s="19" t="str">
        <x:v>2026-10-21T02:00:32.620</x:v>
      </x:c>
      <x:c r="R24" s="19" t="str">
        <x:v>(6/1/99) '99 SPLIT 2.86 AC FROM A-0001 (R363930) NON CONTIGUOUS PER M/KV.</x:v>
      </x:c>
      <x:c r="S24" s="19"/>
      <x:c r="T24" s="19"/>
      <x:c r="U24" s="19" t="str">
        <x:v>B1 multifamily account with Austin city taxing entity; not necessarily 50+ units. Some properties straddle counties/cities. Do not add to Travis complex counts.</x:v>
      </x:c>
      <x:c r="V24" s="19" t="str">
        <x:v>https://data.wcad.org/resource/absk-uy9g.json</x:v>
      </x:c>
      <x:c r="W24" s="19" t="str">
        <x:v>https://data.wcad.org/resource/ai3c-c9pf.json</x:v>
      </x:c>
      <x:c r="X24" s="19" t="str">
        <x:v>https://data.wcad.org/resource/4d8i-sgri.json</x:v>
      </x:c>
    </x:row>
    <x:row r="25" ht="72" hidden="0" customHeight="1">
      <x:c r="A25" s="19" t="str">
        <x:v>Williamson CAD</x:v>
      </x:c>
      <x:c r="B25" s="19" t="str">
        <x:v>210316</x:v>
      </x:c>
      <x:c r="C25" s="19" t="str">
        <x:v>R391721</x:v>
      </x:c>
      <x:c r="D25" s="19" t="str">
        <x:v>THE RANCH</x:v>
      </x:c>
      <x:c r="E25" s="19" t="str">
        <x:v>9400 W PARMER LN, AUSTIN, TX  78717</x:v>
      </x:c>
      <x:c r="F25" s="19" t="str">
        <x:v>AUSTIN</x:v>
      </x:c>
      <x:c r="G25" s="19" t="str">
        <x:v>TREA SH RANCH LLC</x:v>
      </x:c>
      <x:c r="H25" s="19" t="str">
        <x:v>DENVER</x:v>
      </x:c>
      <x:c r="I25" s="19" t="str">
        <x:v>CO</x:v>
      </x:c>
      <x:c r="J25" s="19" t="str">
        <x:v>CAD,CAU,GWI,J01,RFM,SRR,W09</x:v>
      </x:c>
      <x:c r="K25" s="19" t="str">
        <x:v>CAU</x:v>
      </x:c>
      <x:c r="L25" s="19" t="str">
        <x:v>False</x:v>
      </x:c>
      <x:c r="M25" s="19" t="str">
        <x:v>2026-10-29T06:52:26.340</x:v>
      </x:c>
      <x:c r="N25" s="19" t="str">
        <x:v>2027</x:v>
      </x:c>
      <x:c r="O25" s="19" t="str">
        <x:v>2026</x:v>
      </x:c>
      <x:c r="P25" s="20" t="n">
        <x:v>59878000</x:v>
      </x:c>
      <x:c r="Q25" s="19" t="str">
        <x:v>2026-10-21T02:00:32.620</x:v>
      </x:c>
      <x:c r="R25" s="19" t="str">
        <x:v>SUB'00 PLAT R/102 6/8/99 (9/23/99) FROM (F91) 0551-0000-0043F (R349067) 10.102 AC &amp; (CAU) 0022AP (R382112) 9.90 AC PER MR/KH.</x:v>
      </x:c>
      <x:c r="S25" s="19"/>
      <x:c r="T25" s="19"/>
      <x:c r="U25" s="19" t="str">
        <x:v>B1 multifamily account with Austin city taxing entity; not necessarily 50+ units. Some properties straddle counties/cities. Do not add to Travis complex counts.</x:v>
      </x:c>
      <x:c r="V25" s="19" t="str">
        <x:v>https://data.wcad.org/resource/absk-uy9g.json</x:v>
      </x:c>
      <x:c r="W25" s="19" t="str">
        <x:v>https://data.wcad.org/resource/ai3c-c9pf.json</x:v>
      </x:c>
      <x:c r="X25" s="19" t="str">
        <x:v>https://data.wcad.org/resource/4d8i-sgri.json</x:v>
      </x:c>
    </x:row>
    <x:row r="26" ht="108" hidden="0" customHeight="1">
      <x:c r="A26" s="19" t="str">
        <x:v>Williamson CAD</x:v>
      </x:c>
      <x:c r="B26" s="19" t="str">
        <x:v>210321</x:v>
      </x:c>
      <x:c r="C26" s="19" t="str">
        <x:v>R391726</x:v>
      </x:c>
      <x:c r="D26" s="19" t="str">
        <x:v>BEXLEY ANDERSON MILL</x:v>
      </x:c>
      <x:c r="E26" s="19" t="str">
        <x:v>8601 ANDERSON MILL RD, AUSTIN, TX  78729</x:v>
      </x:c>
      <x:c r="F26" s="19" t="str">
        <x:v>AUSTIN</x:v>
      </x:c>
      <x:c r="G26" s="19" t="str">
        <x:v>WMCi AUSTIN II LLC</x:v>
      </x:c>
      <x:c r="H26" s="19" t="str">
        <x:v>GLEN ALLEN</x:v>
      </x:c>
      <x:c r="I26" s="19" t="str">
        <x:v>VA</x:v>
      </x:c>
      <x:c r="J26" s="19" t="str">
        <x:v>CAD,CAU,GWI,J01,RFM,SRR,W09</x:v>
      </x:c>
      <x:c r="K26" s="19" t="str">
        <x:v>CAU</x:v>
      </x:c>
      <x:c r="L26" s="19" t="str">
        <x:v>False</x:v>
      </x:c>
      <x:c r="M26" s="19" t="str">
        <x:v>2026-10-29T06:52:26.340</x:v>
      </x:c>
      <x:c r="N26" s="19" t="str">
        <x:v>2027</x:v>
      </x:c>
      <x:c r="O26" s="19" t="str">
        <x:v>2026</x:v>
      </x:c>
      <x:c r="P26" s="20" t="n">
        <x:v>70616000</x:v>
      </x:c>
      <x:c r="Q26" s="19" t="str">
        <x:v>2026-10-21T02:00:32.620</x:v>
      </x:c>
      <x:c r="R26" s="19" t="str">
        <x:v>MB; 05/18/16 MAILED CERT DEN LTR FOR WMCI AUSTIN I LLC FOR POL CTRL////(2/12/01) SEE 'E' SCREEN. / SUB'00 PLAT R/135 6/18/99 (9/23/99) FROM 0522-0000-0072 (R056438) 79.173 AC PER MR/KH.</x:v>
      </x:c>
      <x:c r="S26" s="19"/>
      <x:c r="T26" s="19"/>
      <x:c r="U26" s="19" t="str">
        <x:v>B1 multifamily account with Austin city taxing entity; not necessarily 50+ units. Some properties straddle counties/cities. Do not add to Travis complex counts.</x:v>
      </x:c>
      <x:c r="V26" s="19" t="str">
        <x:v>https://data.wcad.org/resource/absk-uy9g.json</x:v>
      </x:c>
      <x:c r="W26" s="19" t="str">
        <x:v>https://data.wcad.org/resource/ai3c-c9pf.json</x:v>
      </x:c>
      <x:c r="X26" s="19" t="str">
        <x:v>https://data.wcad.org/resource/4d8i-sgri.json</x:v>
      </x:c>
    </x:row>
    <x:row r="27" ht="48" hidden="0" customHeight="1">
      <x:c r="A27" s="19" t="str">
        <x:v>Williamson CAD</x:v>
      </x:c>
      <x:c r="B27" s="19" t="str">
        <x:v>210841</x:v>
      </x:c>
      <x:c r="C27" s="19" t="str">
        <x:v>R392271</x:v>
      </x:c>
      <x:c r="D27" s="19" t="str">
        <x:v>GRIFFIS LAKELINE STATION</x:v>
      </x:c>
      <x:c r="E27" s="19" t="str">
        <x:v>13425 N RR 620, AUSTIN, TX  78759</x:v>
      </x:c>
      <x:c r="F27" s="19" t="str">
        <x:v>AUSTIN</x:v>
      </x:c>
      <x:c r="G27" s="19" t="str">
        <x:v>13425 NORTH LP &amp; AGE AUSTIN TALAVERA LLC &amp; AGE AUSTIN LAKELINE LP</x:v>
      </x:c>
      <x:c r="H27" s="19" t="str">
        <x:v>CHICAGO</x:v>
      </x:c>
      <x:c r="I27" s="19" t="str">
        <x:v>IL</x:v>
      </x:c>
      <x:c r="J27" s="19" t="str">
        <x:v>CAD,CAU,GWI,J01,RFM,SRR,W09</x:v>
      </x:c>
      <x:c r="K27" s="19" t="str">
        <x:v>CAU</x:v>
      </x:c>
      <x:c r="L27" s="19" t="str">
        <x:v>False</x:v>
      </x:c>
      <x:c r="M27" s="19" t="str">
        <x:v>2026-10-29T06:52:26.340</x:v>
      </x:c>
      <x:c r="N27" s="19" t="str">
        <x:v>2027</x:v>
      </x:c>
      <x:c r="O27" s="19" t="str">
        <x:v>2026</x:v>
      </x:c>
      <x:c r="P27" s="20" t="n">
        <x:v>36750000</x:v>
      </x:c>
      <x:c r="Q27" s="19" t="str">
        <x:v>2026-10-21T02:00:32.620</x:v>
      </x:c>
      <x:c r="R27" s="19" t="str">
        <x:v>RESUB'00 PLAT R/277 9/22/99 (10/18/99) FROM 4443-000A-0002 (R366983) 26.516 AC PER MR/KH.</x:v>
      </x:c>
      <x:c r="S27" s="19"/>
      <x:c r="T27" s="19"/>
      <x:c r="U27" s="19" t="str">
        <x:v>B1 multifamily account with Austin city taxing entity; not necessarily 50+ units. Some properties straddle counties/cities. Do not add to Travis complex counts.</x:v>
      </x:c>
      <x:c r="V27" s="19" t="str">
        <x:v>https://data.wcad.org/resource/absk-uy9g.json</x:v>
      </x:c>
      <x:c r="W27" s="19" t="str">
        <x:v>https://data.wcad.org/resource/ai3c-c9pf.json</x:v>
      </x:c>
      <x:c r="X27" s="19" t="str">
        <x:v>https://data.wcad.org/resource/4d8i-sgri.json</x:v>
      </x:c>
    </x:row>
    <x:row r="28" ht="48" hidden="0" customHeight="1">
      <x:c r="A28" s="19" t="str">
        <x:v>Williamson CAD</x:v>
      </x:c>
      <x:c r="B28" s="19" t="str">
        <x:v>210842</x:v>
      </x:c>
      <x:c r="C28" s="19" t="str">
        <x:v>R392272</x:v>
      </x:c>
      <x:c r="D28" s="19" t="str">
        <x:v>SUTTON</x:v>
      </x:c>
      <x:c r="E28" s="19" t="str">
        <x:v>10015 LAKE CREEK PKWY, AUSTIN, TX  78729</x:v>
      </x:c>
      <x:c r="F28" s="19" t="str">
        <x:v>AUSTIN</x:v>
      </x:c>
      <x:c r="G28" s="19" t="str">
        <x:v>AG KVC LEGENDS PROPERTY OWNER LP</x:v>
      </x:c>
      <x:c r="H28" s="19" t="str">
        <x:v>NEW YORK</x:v>
      </x:c>
      <x:c r="I28" s="19" t="str">
        <x:v>NY</x:v>
      </x:c>
      <x:c r="J28" s="19" t="str">
        <x:v>CAD,CAU,GWI,J01,RFM,SRR,W09</x:v>
      </x:c>
      <x:c r="K28" s="19" t="str">
        <x:v>CAU</x:v>
      </x:c>
      <x:c r="L28" s="19" t="str">
        <x:v>False</x:v>
      </x:c>
      <x:c r="M28" s="19" t="str">
        <x:v>2026-10-29T06:52:26.340</x:v>
      </x:c>
      <x:c r="N28" s="19" t="str">
        <x:v>2027</x:v>
      </x:c>
      <x:c r="O28" s="19" t="str">
        <x:v>2026</x:v>
      </x:c>
      <x:c r="P28" s="20" t="n">
        <x:v>41154867</x:v>
      </x:c>
      <x:c r="Q28" s="19" t="str">
        <x:v>2026-10-21T02:00:32.620</x:v>
      </x:c>
      <x:c r="R28" s="19" t="str">
        <x:v>RESUB'00 PLAT R/277 9/22/99 (10/18/99) FROM 4443-000A-0002 (R366983) 26.516 AC PER MR/KH.</x:v>
      </x:c>
      <x:c r="S28" s="19"/>
      <x:c r="T28" s="19"/>
      <x:c r="U28" s="19" t="str">
        <x:v>B1 multifamily account with Austin city taxing entity; not necessarily 50+ units. Some properties straddle counties/cities. Do not add to Travis complex counts.</x:v>
      </x:c>
      <x:c r="V28" s="19" t="str">
        <x:v>https://data.wcad.org/resource/absk-uy9g.json</x:v>
      </x:c>
      <x:c r="W28" s="19" t="str">
        <x:v>https://data.wcad.org/resource/ai3c-c9pf.json</x:v>
      </x:c>
      <x:c r="X28" s="19" t="str">
        <x:v>https://data.wcad.org/resource/4d8i-sgri.json</x:v>
      </x:c>
    </x:row>
    <x:row r="29" ht="48" hidden="0" customHeight="1">
      <x:c r="A29" s="19" t="str">
        <x:v>Williamson CAD</x:v>
      </x:c>
      <x:c r="B29" s="19" t="str">
        <x:v>217296</x:v>
      </x:c>
      <x:c r="C29" s="19" t="str">
        <x:v>R401747</x:v>
      </x:c>
      <x:c r="D29" s="19" t="str">
        <x:v>LAKELINE PARMER LANE</x:v>
      </x:c>
      <x:c r="E29" s="19" t="str">
        <x:v>10101 W PARMER LN, AUSTIN, TX  78717</x:v>
      </x:c>
      <x:c r="F29" s="19" t="str">
        <x:v>AUSTIN</x:v>
      </x:c>
      <x:c r="G29" s="19" t="str">
        <x:v>LAKELINE PARMER LANE I LLC</x:v>
      </x:c>
      <x:c r="H29" s="19" t="str">
        <x:v>DALLAS</x:v>
      </x:c>
      <x:c r="I29" s="19" t="str">
        <x:v>TX</x:v>
      </x:c>
      <x:c r="J29" s="19" t="str">
        <x:v>CAD,CAU,GWI,J01,RFM,SRR,W09</x:v>
      </x:c>
      <x:c r="K29" s="19" t="str">
        <x:v>CAU</x:v>
      </x:c>
      <x:c r="L29" s="19" t="str">
        <x:v>False</x:v>
      </x:c>
      <x:c r="M29" s="19" t="str">
        <x:v>2026-10-29T06:52:26.340</x:v>
      </x:c>
      <x:c r="N29" s="19" t="str">
        <x:v>2027</x:v>
      </x:c>
      <x:c r="O29" s="19" t="str">
        <x:v>2026</x:v>
      </x:c>
      <x:c r="P29" s="20" t="n">
        <x:v>50991285</x:v>
      </x:c>
      <x:c r="Q29" s="19" t="str">
        <x:v>2026-10-21T02:00:32.620</x:v>
      </x:c>
      <x:c r="R29" s="19" t="str">
        <x:v>SUB'01 PLAT S/187 3/30/00 (9/15/00) FROM 0551-0000-0016A (R080840) 17.59 AC PER MR/KH.</x:v>
      </x:c>
      <x:c r="S29" s="19"/>
      <x:c r="T29" s="19"/>
      <x:c r="U29" s="19" t="str">
        <x:v>B1 multifamily account with Austin city taxing entity; not necessarily 50+ units. Some properties straddle counties/cities. Do not add to Travis complex counts.</x:v>
      </x:c>
      <x:c r="V29" s="19" t="str">
        <x:v>https://data.wcad.org/resource/absk-uy9g.json</x:v>
      </x:c>
      <x:c r="W29" s="19" t="str">
        <x:v>https://data.wcad.org/resource/ai3c-c9pf.json</x:v>
      </x:c>
      <x:c r="X29" s="19" t="str">
        <x:v>https://data.wcad.org/resource/4d8i-sgri.json</x:v>
      </x:c>
    </x:row>
    <x:row r="30" ht="72" hidden="0" customHeight="1">
      <x:c r="A30" s="19" t="str">
        <x:v>Williamson CAD</x:v>
      </x:c>
      <x:c r="B30" s="19" t="str">
        <x:v>217301</x:v>
      </x:c>
      <x:c r="C30" s="19" t="str">
        <x:v>R401754</x:v>
      </x:c>
      <x:c r="D30" s="19" t="str">
        <x:v>VENTANA OAKS</x:v>
      </x:c>
      <x:c r="E30" s="19" t="str">
        <x:v>9301 SPECTRUM DR, AUSTIN, TX  78717</x:v>
      </x:c>
      <x:c r="F30" s="19" t="str">
        <x:v>AUSTIN</x:v>
      </x:c>
      <x:c r="G30" s="19" t="str">
        <x:v>VENTANA OAKS LUXURY APARTMENTS LLC</x:v>
      </x:c>
      <x:c r="H30" s="19" t="str">
        <x:v>POWAY</x:v>
      </x:c>
      <x:c r="I30" s="19" t="str">
        <x:v>CA</x:v>
      </x:c>
      <x:c r="J30" s="19" t="str">
        <x:v>CAD,CAU,GWI,J01,RFM,SRR,W09</x:v>
      </x:c>
      <x:c r="K30" s="19" t="str">
        <x:v>CAU</x:v>
      </x:c>
      <x:c r="L30" s="19" t="str">
        <x:v>False</x:v>
      </x:c>
      <x:c r="M30" s="19" t="str">
        <x:v>2026-10-29T06:52:26.340</x:v>
      </x:c>
      <x:c r="N30" s="19" t="str">
        <x:v>2027</x:v>
      </x:c>
      <x:c r="O30" s="19" t="str">
        <x:v>2026</x:v>
      </x:c>
      <x:c r="P30" s="20" t="n">
        <x:v>68850000</x:v>
      </x:c>
      <x:c r="Q30" s="19" t="str">
        <x:v>2026-10-21T02:00:32.620</x:v>
      </x:c>
      <x:c r="R30" s="19" t="str">
        <x:v>SUB'01 PLAT S/250 5/1/00 (9/15/00) FROM 3725-000A-0001 (R389947) 31.16 AC &amp; A-0002 (R390425) 1.89 AC PER MR/KH.</x:v>
      </x:c>
      <x:c r="S30" s="19"/>
      <x:c r="T30" s="19"/>
      <x:c r="U30" s="19" t="str">
        <x:v>B1 multifamily account with Austin city taxing entity; not necessarily 50+ units. Some properties straddle counties/cities. Do not add to Travis complex counts.</x:v>
      </x:c>
      <x:c r="V30" s="19" t="str">
        <x:v>https://data.wcad.org/resource/absk-uy9g.json</x:v>
      </x:c>
      <x:c r="W30" s="19" t="str">
        <x:v>https://data.wcad.org/resource/ai3c-c9pf.json</x:v>
      </x:c>
      <x:c r="X30" s="19" t="str">
        <x:v>https://data.wcad.org/resource/4d8i-sgri.json</x:v>
      </x:c>
    </x:row>
    <x:row r="31" ht="120" hidden="0" customHeight="1">
      <x:c r="A31" s="19" t="str">
        <x:v>Williamson CAD</x:v>
      </x:c>
      <x:c r="B31" s="19" t="str">
        <x:v>220911</x:v>
      </x:c>
      <x:c r="C31" s="19" t="str">
        <x:v>R406485</x:v>
      </x:c>
      <x:c r="D31" s="19" t="str">
        <x:v>ELAN</x:v>
      </x:c>
      <x:c r="E31" s="19" t="str">
        <x:v>13145 RESEARCH BLVD, AUSTIN, TX  78729</x:v>
      </x:c>
      <x:c r="F31" s="19" t="str">
        <x:v>AUSTIN</x:v>
      </x:c>
      <x:c r="G31" s="19" t="str">
        <x:v>BR ELAN LLC</x:v>
      </x:c>
      <x:c r="H31" s="19" t="str">
        <x:v>CHICAGO</x:v>
      </x:c>
      <x:c r="I31" s="19" t="str">
        <x:v>IL</x:v>
      </x:c>
      <x:c r="J31" s="19" t="str">
        <x:v>CAD,CAU,GWI,J01,RFM,SRR,W09</x:v>
      </x:c>
      <x:c r="K31" s="19" t="str">
        <x:v>CAU</x:v>
      </x:c>
      <x:c r="L31" s="19" t="str">
        <x:v>False</x:v>
      </x:c>
      <x:c r="M31" s="19" t="str">
        <x:v>2026-10-29T06:52:26.340</x:v>
      </x:c>
      <x:c r="N31" s="19" t="str">
        <x:v>2027</x:v>
      </x:c>
      <x:c r="O31" s="19" t="str">
        <x:v>2026</x:v>
      </x:c>
      <x:c r="P31" s="20" t="n">
        <x:v>44808489</x:v>
      </x:c>
      <x:c r="Q31" s="19" t="str">
        <x:v>2026-10-21T02:00:32.620</x:v>
      </x:c>
      <x:c r="R31" s="19" t="str">
        <x:v>(10/28/05) SEE EVENT. // (3/11/04) DEL'04 12.179 AC BACK TO 0522-0000-0004 (R056379) FOR VACATION OF PLAT 2003035582 4/17/03 PER MR/KH. / SUB'01 PLAT T/281 12/21/00 (1/29/01) FROM 0522-0000-0004 (R056379) 12.179 AC PER MR/KH.</x:v>
      </x:c>
      <x:c r="S31" s="19"/>
      <x:c r="T31" s="19"/>
      <x:c r="U31" s="19" t="str">
        <x:v>B1 multifamily account with Austin city taxing entity; not necessarily 50+ units. Some properties straddle counties/cities. Do not add to Travis complex counts.</x:v>
      </x:c>
      <x:c r="V31" s="19" t="str">
        <x:v>https://data.wcad.org/resource/absk-uy9g.json</x:v>
      </x:c>
      <x:c r="W31" s="19" t="str">
        <x:v>https://data.wcad.org/resource/ai3c-c9pf.json</x:v>
      </x:c>
      <x:c r="X31" s="19" t="str">
        <x:v>https://data.wcad.org/resource/4d8i-sgri.json</x:v>
      </x:c>
    </x:row>
    <x:row r="32" ht="132" hidden="0" customHeight="1">
      <x:c r="A32" s="19" t="str">
        <x:v>Williamson CAD</x:v>
      </x:c>
      <x:c r="B32" s="19" t="str">
        <x:v>225904</x:v>
      </x:c>
      <x:c r="C32" s="19" t="str">
        <x:v>R413803</x:v>
      </x:c>
      <x:c r="D32" s="19" t="str">
        <x:v>RED OAKS</x:v>
      </x:c>
      <x:c r="E32" s="19" t="str">
        <x:v>11723 N FM 620 RD, AUSTIN, TX  78750</x:v>
      </x:c>
      <x:c r="F32" s="19" t="str">
        <x:v>AUSTIN</x:v>
      </x:c>
      <x:c r="G32" s="19" t="str">
        <x:v>HTG ANDERSON LLC</x:v>
      </x:c>
      <x:c r="H32" s="19" t="str">
        <x:v>COCONUT GROVE</x:v>
      </x:c>
      <x:c r="I32" s="19" t="str">
        <x:v>FL</x:v>
      </x:c>
      <x:c r="J32" s="19" t="str">
        <x:v>CAD,CAU,GWI,J01,RFM,SLE,SRR,W09,L01</x:v>
      </x:c>
      <x:c r="K32" s="19" t="str">
        <x:v>CAU</x:v>
      </x:c>
      <x:c r="L32" s="19" t="str">
        <x:v>False</x:v>
      </x:c>
      <x:c r="M32" s="19" t="str">
        <x:v>2026-10-29T06:52:26.340</x:v>
      </x:c>
      <x:c r="N32" s="19" t="str">
        <x:v>2027</x:v>
      </x:c>
      <x:c r="O32" s="19" t="str">
        <x:v>2026</x:v>
      </x:c>
      <x:c r="P32" s="20" t="n">
        <x:v>10767210</x:v>
      </x:c>
      <x:c r="Q32" s="19" t="str">
        <x:v>2026-10-21T02:00:32.620</x:v>
      </x:c>
      <x:c r="R32" s="19" t="str">
        <x:v>(1/28/04) AMD'04 CHG SUB S# FROM S7641 TO S8431 &amp; FROM 4.072 AC -0.503 AC TO 0005 (R413802) &amp; +0.004 AC FROM LT 5/SLE, WHICH IS LESS THAN 1% FOR SLE, PLAT Y/87 11/18/03 PER MR/KH. / SUB'02 PLAT T/399 2/21/01 (9/4/01) FROM (SRR) R16-4092-0000-0001 (R065145</x:v>
      </x:c>
      <x:c r="S32" s="19"/>
      <x:c r="T32" s="19"/>
      <x:c r="U32" s="19" t="str">
        <x:v>B1 multifamily account with Austin city taxing entity; not necessarily 50+ units. Some properties straddle counties/cities. Do not add to Travis complex counts.</x:v>
      </x:c>
      <x:c r="V32" s="19" t="str">
        <x:v>https://data.wcad.org/resource/absk-uy9g.json</x:v>
      </x:c>
      <x:c r="W32" s="19" t="str">
        <x:v>https://data.wcad.org/resource/ai3c-c9pf.json</x:v>
      </x:c>
      <x:c r="X32" s="19" t="str">
        <x:v>https://data.wcad.org/resource/4d8i-sgri.json</x:v>
      </x:c>
    </x:row>
    <x:row r="33" ht="60" hidden="0" customHeight="1">
      <x:c r="A33" s="19" t="str">
        <x:v>Williamson CAD</x:v>
      </x:c>
      <x:c r="B33" s="19" t="str">
        <x:v>229685</x:v>
      </x:c>
      <x:c r="C33" s="19" t="str">
        <x:v>R417937</x:v>
      </x:c>
      <x:c r="D33" s="19" t="str">
        <x:v>MARQUIS LAKELINE STATION</x:v>
      </x:c>
      <x:c r="E33" s="19" t="str">
        <x:v>13730 RR 620, AUSTIN, TX  78729</x:v>
      </x:c>
      <x:c r="F33" s="19" t="str">
        <x:v>AUSTIN</x:v>
      </x:c>
      <x:c r="G33" s="19" t="str">
        <x:v>CWS STATION LLC &amp; ET AL</x:v>
      </x:c>
      <x:c r="H33" s="19" t="str">
        <x:v>NEWPORT BEACH</x:v>
      </x:c>
      <x:c r="I33" s="19" t="str">
        <x:v>CA</x:v>
      </x:c>
      <x:c r="J33" s="19" t="str">
        <x:v>CAD,CAU,GWI,J01,RFM,SRR,W09</x:v>
      </x:c>
      <x:c r="K33" s="19" t="str">
        <x:v>CAU</x:v>
      </x:c>
      <x:c r="L33" s="19" t="str">
        <x:v>False</x:v>
      </x:c>
      <x:c r="M33" s="19" t="str">
        <x:v>2026-10-29T06:52:26.340</x:v>
      </x:c>
      <x:c r="N33" s="19" t="str">
        <x:v>2027</x:v>
      </x:c>
      <x:c r="O33" s="19" t="str">
        <x:v>2026</x:v>
      </x:c>
      <x:c r="P33" s="20" t="n">
        <x:v>57000000</x:v>
      </x:c>
      <x:c r="Q33" s="19" t="str">
        <x:v>2026-10-21T02:00:32.620</x:v>
      </x:c>
      <x:c r="R33" s="19" t="str">
        <x:v>(11/14/02) SEE 'E' SCREEN. / SUB'02 PLAT V/127 10/30/01 (11/29/01) FROM 0551-0000-0032A (R056508) 70.815 AC PER MR/KH.</x:v>
      </x:c>
      <x:c r="S33" s="19"/>
      <x:c r="T33" s="19"/>
      <x:c r="U33" s="19" t="str">
        <x:v>B1 multifamily account with Austin city taxing entity; not necessarily 50+ units. Some properties straddle counties/cities. Do not add to Travis complex counts.</x:v>
      </x:c>
      <x:c r="V33" s="19" t="str">
        <x:v>https://data.wcad.org/resource/absk-uy9g.json</x:v>
      </x:c>
      <x:c r="W33" s="19" t="str">
        <x:v>https://data.wcad.org/resource/ai3c-c9pf.json</x:v>
      </x:c>
      <x:c r="X33" s="19" t="str">
        <x:v>https://data.wcad.org/resource/4d8i-sgri.json</x:v>
      </x:c>
    </x:row>
    <x:row r="34" ht="24" hidden="0" customHeight="1">
      <x:c r="A34" s="19" t="str">
        <x:v>Williamson CAD</x:v>
      </x:c>
      <x:c r="B34" s="19" t="str">
        <x:v>292399</x:v>
      </x:c>
      <x:c r="C34" s="19" t="str">
        <x:v>R489030</x:v>
      </x:c>
      <x:c r="D34" s="19" t="str">
        <x:v>95 TWENTY</x:v>
      </x:c>
      <x:c r="E34" s="19" t="str">
        <x:v>9520 SPECTRUM DR, AUSTIN, TX  78717</x:v>
      </x:c>
      <x:c r="F34" s="19" t="str">
        <x:v>AUSTIN</x:v>
      </x:c>
      <x:c r="G34" s="19" t="str">
        <x:v>9520 SPECTRUM OWNER LP</x:v>
      </x:c>
      <x:c r="H34" s="19" t="str">
        <x:v>NEW YORK</x:v>
      </x:c>
      <x:c r="I34" s="19" t="str">
        <x:v>NY</x:v>
      </x:c>
      <x:c r="J34" s="19" t="str">
        <x:v>CAD,CAU,GWI,J01,RFM,SRR,W09</x:v>
      </x:c>
      <x:c r="K34" s="19" t="str">
        <x:v>CAU</x:v>
      </x:c>
      <x:c r="L34" s="19" t="str">
        <x:v>False</x:v>
      </x:c>
      <x:c r="M34" s="19" t="str">
        <x:v>2026-10-29T06:52:26.340</x:v>
      </x:c>
      <x:c r="N34" s="19" t="str">
        <x:v>2027</x:v>
      </x:c>
      <x:c r="O34" s="19" t="str">
        <x:v>2026</x:v>
      </x:c>
      <x:c r="P34" s="20" t="n">
        <x:v>54995000</x:v>
      </x:c>
      <x:c r="Q34" s="19" t="str">
        <x:v>2026-10-21T02:00:32.620</x:v>
      </x:c>
      <x:c r="R34" s="19" t="str">
        <x:v>SUB'08.</x:v>
      </x:c>
      <x:c r="S34" s="19"/>
      <x:c r="T34" s="19"/>
      <x:c r="U34" s="19" t="str">
        <x:v>B1 multifamily account with Austin city taxing entity; not necessarily 50+ units. Some properties straddle counties/cities. Do not add to Travis complex counts.</x:v>
      </x:c>
      <x:c r="V34" s="19" t="str">
        <x:v>https://data.wcad.org/resource/absk-uy9g.json</x:v>
      </x:c>
      <x:c r="W34" s="19" t="str">
        <x:v>https://data.wcad.org/resource/ai3c-c9pf.json</x:v>
      </x:c>
      <x:c r="X34" s="19" t="str">
        <x:v>https://data.wcad.org/resource/4d8i-sgri.json</x:v>
      </x:c>
    </x:row>
    <x:row r="35" ht="24" hidden="0" customHeight="1">
      <x:c r="A35" s="19" t="str">
        <x:v>Williamson CAD</x:v>
      </x:c>
      <x:c r="B35" s="19" t="str">
        <x:v>300896</x:v>
      </x:c>
      <x:c r="C35" s="19" t="str">
        <x:v>R496710</x:v>
      </x:c>
      <x:c r="D35" s="19" t="str">
        <x:v>VILLAGES AT TURTLE ROCK</x:v>
      </x:c>
      <x:c r="E35" s="19" t="str">
        <x:v>12800 TURTLE ROCK RD, AUSTIN, TX  78750</x:v>
      </x:c>
      <x:c r="F35" s="19" t="str">
        <x:v>AUSTIN</x:v>
      </x:c>
      <x:c r="G35" s="19" t="str">
        <x:v>BEL VILLAGES LIMITED PARTNERSHIP</x:v>
      </x:c>
      <x:c r="H35" s="19" t="str">
        <x:v>BOSTON</x:v>
      </x:c>
      <x:c r="I35" s="19" t="str">
        <x:v>MA</x:v>
      </x:c>
      <x:c r="J35" s="19" t="str">
        <x:v>CAD,CAU,GWI,J01,RFM,SRR,W09</x:v>
      </x:c>
      <x:c r="K35" s="19" t="str">
        <x:v>CAU</x:v>
      </x:c>
      <x:c r="L35" s="19" t="str">
        <x:v>False</x:v>
      </x:c>
      <x:c r="M35" s="19" t="str">
        <x:v>2026-10-29T06:52:26.340</x:v>
      </x:c>
      <x:c r="N35" s="19" t="str">
        <x:v>2027</x:v>
      </x:c>
      <x:c r="O35" s="19" t="str">
        <x:v>2026</x:v>
      </x:c>
      <x:c r="P35" s="20" t="n">
        <x:v>61653133</x:v>
      </x:c>
      <x:c r="Q35" s="19" t="str">
        <x:v>2026-10-21T02:00:32.620</x:v>
      </x:c>
      <x:c r="R35" s="19" t="str">
        <x:v>AMD18,SUB'09</x:v>
      </x:c>
      <x:c r="S35" s="19"/>
      <x:c r="T35" s="19"/>
      <x:c r="U35" s="19" t="str">
        <x:v>B1 multifamily account with Austin city taxing entity; not necessarily 50+ units. Some properties straddle counties/cities. Do not add to Travis complex counts.</x:v>
      </x:c>
      <x:c r="V35" s="19" t="str">
        <x:v>https://data.wcad.org/resource/absk-uy9g.json</x:v>
      </x:c>
      <x:c r="W35" s="19" t="str">
        <x:v>https://data.wcad.org/resource/ai3c-c9pf.json</x:v>
      </x:c>
      <x:c r="X35" s="19" t="str">
        <x:v>https://data.wcad.org/resource/4d8i-sgri.json</x:v>
      </x:c>
    </x:row>
    <x:row r="36" ht="24" hidden="0" customHeight="1">
      <x:c r="A36" s="19" t="str">
        <x:v>Williamson CAD</x:v>
      </x:c>
      <x:c r="B36" s="19" t="str">
        <x:v>301392</x:v>
      </x:c>
      <x:c r="C36" s="19" t="str">
        <x:v>R497211</x:v>
      </x:c>
      <x:c r="D36" s="19" t="str">
        <x:v>LEGENDS LAKELINE</x:v>
      </x:c>
      <x:c r="E36" s="19" t="str">
        <x:v>9725 N LAKE CREEK PKWY, AUSTIN, TX  78729</x:v>
      </x:c>
      <x:c r="F36" s="19" t="str">
        <x:v>AUSTIN</x:v>
      </x:c>
      <x:c r="G36" s="19" t="str">
        <x:v>LSF AUSTIN LLC</x:v>
      </x:c>
      <x:c r="H36" s="19" t="str">
        <x:v>DALLAS</x:v>
      </x:c>
      <x:c r="I36" s="19" t="str">
        <x:v>TX</x:v>
      </x:c>
      <x:c r="J36" s="19" t="str">
        <x:v>CAD,CAU,GWI,J01,RFM,SRR,W09</x:v>
      </x:c>
      <x:c r="K36" s="19" t="str">
        <x:v>CAU</x:v>
      </x:c>
      <x:c r="L36" s="19" t="str">
        <x:v>False</x:v>
      </x:c>
      <x:c r="M36" s="19" t="str">
        <x:v>2026-10-29T06:52:26.340</x:v>
      </x:c>
      <x:c r="N36" s="19" t="str">
        <x:v>2027</x:v>
      </x:c>
      <x:c r="O36" s="19" t="str">
        <x:v>2026</x:v>
      </x:c>
      <x:c r="P36" s="20" t="n">
        <x:v>33000000</x:v>
      </x:c>
      <x:c r="Q36" s="19" t="str">
        <x:v>2026-10-21T02:00:32.620</x:v>
      </x:c>
      <x:c r="R36" s="19" t="str">
        <x:v>SUB'09.</x:v>
      </x:c>
      <x:c r="S36" s="19"/>
      <x:c r="T36" s="19"/>
      <x:c r="U36" s="19" t="str">
        <x:v>B1 multifamily account with Austin city taxing entity; not necessarily 50+ units. Some properties straddle counties/cities. Do not add to Travis complex counts.</x:v>
      </x:c>
      <x:c r="V36" s="19" t="str">
        <x:v>https://data.wcad.org/resource/absk-uy9g.json</x:v>
      </x:c>
      <x:c r="W36" s="19" t="str">
        <x:v>https://data.wcad.org/resource/ai3c-c9pf.json</x:v>
      </x:c>
      <x:c r="X36" s="19" t="str">
        <x:v>https://data.wcad.org/resource/4d8i-sgri.json</x:v>
      </x:c>
    </x:row>
    <x:row r="37" ht="24" hidden="0" customHeight="1">
      <x:c r="A37" s="19" t="str">
        <x:v>Williamson CAD</x:v>
      </x:c>
      <x:c r="B37" s="19" t="str">
        <x:v>304342</x:v>
      </x:c>
      <x:c r="C37" s="19" t="str">
        <x:v>R500219</x:v>
      </x:c>
      <x:c r="D37" s="19" t="str">
        <x:v>CALIZA</x:v>
      </x:c>
      <x:c r="E37" s="19" t="str">
        <x:v>12638 RIDGELINE BLVD, CEDAR PARK, TX  78613</x:v>
      </x:c>
      <x:c r="F37" s="19" t="str">
        <x:v>CEDAR PARK</x:v>
      </x:c>
      <x:c r="G37" s="19" t="str">
        <x:v>CALIZA PROPERTY LP</x:v>
      </x:c>
      <x:c r="H37" s="19" t="str">
        <x:v>LOGAN</x:v>
      </x:c>
      <x:c r="I37" s="19" t="str">
        <x:v>UT</x:v>
      </x:c>
      <x:c r="J37" s="19" t="str">
        <x:v>CAD,CAU,GWI,J01,RFM,SRR,W09</x:v>
      </x:c>
      <x:c r="K37" s="19" t="str">
        <x:v>CAU</x:v>
      </x:c>
      <x:c r="L37" s="19" t="str">
        <x:v>False</x:v>
      </x:c>
      <x:c r="M37" s="19" t="str">
        <x:v>2026-10-29T06:52:26.340</x:v>
      </x:c>
      <x:c r="N37" s="19" t="str">
        <x:v>2027</x:v>
      </x:c>
      <x:c r="O37" s="19" t="str">
        <x:v>2026</x:v>
      </x:c>
      <x:c r="P37" s="20" t="n">
        <x:v>48988489</x:v>
      </x:c>
      <x:c r="Q37" s="19" t="str">
        <x:v>2026-10-21T02:00:32.620</x:v>
      </x:c>
      <x:c r="R37" s="19" t="str">
        <x:v>SUB'09.</x:v>
      </x:c>
      <x:c r="S37" s="19"/>
      <x:c r="T37" s="19"/>
      <x:c r="U37" s="19" t="str">
        <x:v>B1 multifamily account with Austin city taxing entity; not necessarily 50+ units. Some properties straddle counties/cities. Do not add to Travis complex counts.</x:v>
      </x:c>
      <x:c r="V37" s="19" t="str">
        <x:v>https://data.wcad.org/resource/absk-uy9g.json</x:v>
      </x:c>
      <x:c r="W37" s="19" t="str">
        <x:v>https://data.wcad.org/resource/ai3c-c9pf.json</x:v>
      </x:c>
      <x:c r="X37" s="19" t="str">
        <x:v>https://data.wcad.org/resource/4d8i-sgri.json</x:v>
      </x:c>
    </x:row>
    <x:row r="38" ht="24" hidden="0" customHeight="1">
      <x:c r="A38" s="19" t="str">
        <x:v>Williamson CAD</x:v>
      </x:c>
      <x:c r="B38" s="19" t="str">
        <x:v>323083</x:v>
      </x:c>
      <x:c r="C38" s="19" t="str">
        <x:v>R516102</x:v>
      </x:c>
      <x:c r="D38" s="19" t="str">
        <x:v>LAKELINE EAST</x:v>
      </x:c>
      <x:c r="E38" s="19" t="str">
        <x:v>2829 S LAKELINE BLVD, AUSTIN, TX  78750</x:v>
      </x:c>
      <x:c r="F38" s="19" t="str">
        <x:v>AUSTIN</x:v>
      </x:c>
      <x:c r="G38" s="19" t="str">
        <x:v>LAKELINE EAST I LLC &amp; LAKELINE EAST II LLC</x:v>
      </x:c>
      <x:c r="H38" s="19" t="str">
        <x:v>CINCINNATI</x:v>
      </x:c>
      <x:c r="I38" s="19" t="str">
        <x:v>OH</x:v>
      </x:c>
      <x:c r="J38" s="19" t="str">
        <x:v>CAD,CAU,GWI,J01,RFM,SRR,W09</x:v>
      </x:c>
      <x:c r="K38" s="19" t="str">
        <x:v>CAU</x:v>
      </x:c>
      <x:c r="L38" s="19" t="str">
        <x:v>False</x:v>
      </x:c>
      <x:c r="M38" s="19" t="str">
        <x:v>2026-10-29T06:52:26.340</x:v>
      </x:c>
      <x:c r="N38" s="19" t="str">
        <x:v>2027</x:v>
      </x:c>
      <x:c r="O38" s="19" t="str">
        <x:v>2026</x:v>
      </x:c>
      <x:c r="P38" s="20" t="n">
        <x:v>60000000</x:v>
      </x:c>
      <x:c r="Q38" s="19" t="str">
        <x:v>2026-10-21T02:00:32.620</x:v>
      </x:c>
      <x:c r="R38" s="19" t="str">
        <x:v>SUB'13..</x:v>
      </x:c>
      <x:c r="S38" s="19"/>
      <x:c r="T38" s="19"/>
      <x:c r="U38" s="19" t="str">
        <x:v>B1 multifamily account with Austin city taxing entity; not necessarily 50+ units. Some properties straddle counties/cities. Do not add to Travis complex counts.</x:v>
      </x:c>
      <x:c r="V38" s="19" t="str">
        <x:v>https://data.wcad.org/resource/absk-uy9g.json</x:v>
      </x:c>
      <x:c r="W38" s="19" t="str">
        <x:v>https://data.wcad.org/resource/ai3c-c9pf.json</x:v>
      </x:c>
      <x:c r="X38" s="19" t="str">
        <x:v>https://data.wcad.org/resource/4d8i-sgri.json</x:v>
      </x:c>
    </x:row>
    <x:row r="39" ht="24" hidden="0" customHeight="1">
      <x:c r="A39" s="19" t="str">
        <x:v>Williamson CAD</x:v>
      </x:c>
      <x:c r="B39" s="19" t="str">
        <x:v>323084</x:v>
      </x:c>
      <x:c r="C39" s="19" t="str">
        <x:v>R516103</x:v>
      </x:c>
      <x:c r="D39" s="19" t="str">
        <x:v>BEXLEY LAKELINE</x:v>
      </x:c>
      <x:c r="E39" s="19" t="str">
        <x:v>2801 S LAKELINE BLVD, CEDAR PARK, TX  78613</x:v>
      </x:c>
      <x:c r="F39" s="19" t="str">
        <x:v>CEDAR PARK</x:v>
      </x:c>
      <x:c r="G39" s="19" t="str">
        <x:v>WMCi AUSTIN V LLC</x:v>
      </x:c>
      <x:c r="H39" s="19" t="str">
        <x:v>GLEN ALLEN</x:v>
      </x:c>
      <x:c r="I39" s="19" t="str">
        <x:v>VA</x:v>
      </x:c>
      <x:c r="J39" s="19" t="str">
        <x:v>CAD,CAU,GWI,J01,RFM,SRR,W09</x:v>
      </x:c>
      <x:c r="K39" s="19" t="str">
        <x:v>CAU</x:v>
      </x:c>
      <x:c r="L39" s="19" t="str">
        <x:v>False</x:v>
      </x:c>
      <x:c r="M39" s="19" t="str">
        <x:v>2026-10-29T06:52:26.340</x:v>
      </x:c>
      <x:c r="N39" s="19" t="str">
        <x:v>2027</x:v>
      </x:c>
      <x:c r="O39" s="19" t="str">
        <x:v>2026</x:v>
      </x:c>
      <x:c r="P39" s="20" t="n">
        <x:v>61675000</x:v>
      </x:c>
      <x:c r="Q39" s="19" t="str">
        <x:v>2026-10-21T02:00:32.620</x:v>
      </x:c>
      <x:c r="R39" s="19" t="str">
        <x:v>SUB'13..</x:v>
      </x:c>
      <x:c r="S39" s="19"/>
      <x:c r="T39" s="19"/>
      <x:c r="U39" s="19" t="str">
        <x:v>B1 multifamily account with Austin city taxing entity; not necessarily 50+ units. Some properties straddle counties/cities. Do not add to Travis complex counts.</x:v>
      </x:c>
      <x:c r="V39" s="19" t="str">
        <x:v>https://data.wcad.org/resource/absk-uy9g.json</x:v>
      </x:c>
      <x:c r="W39" s="19" t="str">
        <x:v>https://data.wcad.org/resource/ai3c-c9pf.json</x:v>
      </x:c>
      <x:c r="X39" s="19" t="str">
        <x:v>https://data.wcad.org/resource/4d8i-sgri.json</x:v>
      </x:c>
    </x:row>
    <x:row r="40" ht="48" hidden="0" customHeight="1">
      <x:c r="A40" s="19" t="str">
        <x:v>Williamson CAD</x:v>
      </x:c>
      <x:c r="B40" s="19" t="str">
        <x:v>323156</x:v>
      </x:c>
      <x:c r="C40" s="19" t="str">
        <x:v>R516163</x:v>
      </x:c>
      <x:c r="D40" s="19" t="str">
        <x:v>MARQUIS ON LAKELINE</x:v>
      </x:c>
      <x:c r="E40" s="19" t="str">
        <x:v>2800 S LAKELINE BLVD, CEDAR PARK, TX  78613</x:v>
      </x:c>
      <x:c r="F40" s="19" t="str">
        <x:v>CEDAR PARK</x:v>
      </x:c>
      <x:c r="G40" s="19" t="str">
        <x:v>2800 LAKELINE BOULEVARD ASSOCIATES I &amp; II LLC &amp; CWS LAKELINE LLC</x:v>
      </x:c>
      <x:c r="H40" s="19" t="str">
        <x:v>CORONA DEL MAR</x:v>
      </x:c>
      <x:c r="I40" s="19" t="str">
        <x:v>CA</x:v>
      </x:c>
      <x:c r="J40" s="19" t="str">
        <x:v>CAD,CAU,CCP,GWI,J01,RFM,SRR,W09</x:v>
      </x:c>
      <x:c r="K40" s="19" t="str">
        <x:v>CAU</x:v>
      </x:c>
      <x:c r="L40" s="19" t="str">
        <x:v>True</x:v>
      </x:c>
      <x:c r="M40" s="19" t="str">
        <x:v>2026-10-29T06:52:26.340</x:v>
      </x:c>
      <x:c r="N40" s="19" t="str">
        <x:v>2027</x:v>
      </x:c>
      <x:c r="O40" s="19" t="str">
        <x:v>2026</x:v>
      </x:c>
      <x:c r="P40" s="20" t="n">
        <x:v>55295000</x:v>
      </x:c>
      <x:c r="Q40" s="19" t="str">
        <x:v>2026-10-21T02:00:32.620</x:v>
      </x:c>
      <x:c r="R40" s="19" t="str">
        <x:v>AMD'13.  // 4/17/14 TU% WORKED THIS WAY PER BILLY WHITE/ALVIN LANKFORD/K.C. MCDADE.</x:v>
      </x:c>
      <x:c r="S40" s="19"/>
      <x:c r="T40" s="19"/>
      <x:c r="U40" s="19" t="str">
        <x:v>B1 multifamily account with Austin city taxing entity; not necessarily 50+ units. Some properties straddle counties/cities. Do not add to Travis complex counts.</x:v>
      </x:c>
      <x:c r="V40" s="19" t="str">
        <x:v>https://data.wcad.org/resource/absk-uy9g.json</x:v>
      </x:c>
      <x:c r="W40" s="19" t="str">
        <x:v>https://data.wcad.org/resource/ai3c-c9pf.json</x:v>
      </x:c>
      <x:c r="X40" s="19" t="str">
        <x:v>https://data.wcad.org/resource/4d8i-sgri.json</x:v>
      </x:c>
    </x:row>
    <x:row r="41" ht="24" hidden="0" customHeight="1">
      <x:c r="A41" s="19" t="str">
        <x:v>Williamson CAD</x:v>
      </x:c>
      <x:c r="B41" s="19" t="str">
        <x:v>325349</x:v>
      </x:c>
      <x:c r="C41" s="19" t="str">
        <x:v>R517856</x:v>
      </x:c>
      <x:c r="D41" s="19" t="str">
        <x:v>MARKHAM AT LAKELINE</x:v>
      </x:c>
      <x:c r="E41" s="19" t="str">
        <x:v>10500 LAKELINE MALL DR, AUSTIN, TX  78729</x:v>
      </x:c>
      <x:c r="F41" s="19" t="str">
        <x:v>AUSTIN</x:v>
      </x:c>
      <x:c r="G41" s="19" t="str">
        <x:v>BSR LAKELINE APARTMENTS LLC</x:v>
      </x:c>
      <x:c r="H41" s="19" t="str">
        <x:v>LITTLE ROCK</x:v>
      </x:c>
      <x:c r="I41" s="19" t="str">
        <x:v>AR</x:v>
      </x:c>
      <x:c r="J41" s="19" t="str">
        <x:v>CAD,CAU,GWI,J01,RFM,SRR,W09</x:v>
      </x:c>
      <x:c r="K41" s="19" t="str">
        <x:v>CAU</x:v>
      </x:c>
      <x:c r="L41" s="19" t="str">
        <x:v>False</x:v>
      </x:c>
      <x:c r="M41" s="19" t="str">
        <x:v>2026-10-29T06:52:26.340</x:v>
      </x:c>
      <x:c r="N41" s="19" t="str">
        <x:v>2027</x:v>
      </x:c>
      <x:c r="O41" s="19" t="str">
        <x:v>2026</x:v>
      </x:c>
      <x:c r="P41" s="20" t="n">
        <x:v>81500000</x:v>
      </x:c>
      <x:c r="Q41" s="19" t="str">
        <x:v>2026-10-21T02:00:32.620</x:v>
      </x:c>
      <x:c r="R41" s="19" t="str">
        <x:v>SUB'13.</x:v>
      </x:c>
      <x:c r="S41" s="19"/>
      <x:c r="T41" s="19"/>
      <x:c r="U41" s="19" t="str">
        <x:v>B1 multifamily account with Austin city taxing entity; not necessarily 50+ units. Some properties straddle counties/cities. Do not add to Travis complex counts.</x:v>
      </x:c>
      <x:c r="V41" s="19" t="str">
        <x:v>https://data.wcad.org/resource/absk-uy9g.json</x:v>
      </x:c>
      <x:c r="W41" s="19" t="str">
        <x:v>https://data.wcad.org/resource/ai3c-c9pf.json</x:v>
      </x:c>
      <x:c r="X41" s="19" t="str">
        <x:v>https://data.wcad.org/resource/4d8i-sgri.json</x:v>
      </x:c>
    </x:row>
    <x:row r="42" ht="48" hidden="0" customHeight="1">
      <x:c r="A42" s="19" t="str">
        <x:v>Williamson CAD</x:v>
      </x:c>
      <x:c r="B42" s="19" t="str">
        <x:v>334378</x:v>
      </x:c>
      <x:c r="C42" s="19" t="str">
        <x:v>R525118</x:v>
      </x:c>
      <x:c r="D42" s="19" t="str">
        <x:v>BEXLEY WHITESTONE</x:v>
      </x:c>
      <x:c r="E42" s="19" t="str">
        <x:v>9826 N LAKE CREEK PKWY, AUSTIN, TX  78750</x:v>
      </x:c>
      <x:c r="F42" s="19" t="str">
        <x:v>AUSTIN</x:v>
      </x:c>
      <x:c r="G42" s="19" t="str">
        <x:v>WMCi AUSTIN IV LLC</x:v>
      </x:c>
      <x:c r="H42" s="19" t="str">
        <x:v>GLEN ALLEN</x:v>
      </x:c>
      <x:c r="I42" s="19" t="str">
        <x:v>VA</x:v>
      </x:c>
      <x:c r="J42" s="19" t="str">
        <x:v>CAD,CAU,GWI,J01,RFM,SRR,W09</x:v>
      </x:c>
      <x:c r="K42" s="19" t="str">
        <x:v>CAU</x:v>
      </x:c>
      <x:c r="L42" s="19" t="str">
        <x:v>False</x:v>
      </x:c>
      <x:c r="M42" s="19" t="str">
        <x:v>2026-10-29T06:52:26.340</x:v>
      </x:c>
      <x:c r="N42" s="19" t="str">
        <x:v>2027</x:v>
      </x:c>
      <x:c r="O42" s="19" t="str">
        <x:v>2026</x:v>
      </x:c>
      <x:c r="P42" s="20" t="n">
        <x:v>67080000</x:v>
      </x:c>
      <x:c r="Q42" s="19" t="str">
        <x:v>2026-10-21T02:00:32.620</x:v>
      </x:c>
      <x:c r="R42" s="19" t="str">
        <x:v>MB; 05/18/16 MAILED CERT DEN LTR FOR WMCI AUSTIN I LLC FOR POL CTRL////RESUB'14.</x:v>
      </x:c>
      <x:c r="S42" s="19"/>
      <x:c r="T42" s="19"/>
      <x:c r="U42" s="19" t="str">
        <x:v>B1 multifamily account with Austin city taxing entity; not necessarily 50+ units. Some properties straddle counties/cities. Do not add to Travis complex counts.</x:v>
      </x:c>
      <x:c r="V42" s="19" t="str">
        <x:v>https://data.wcad.org/resource/absk-uy9g.json</x:v>
      </x:c>
      <x:c r="W42" s="19" t="str">
        <x:v>https://data.wcad.org/resource/ai3c-c9pf.json</x:v>
      </x:c>
      <x:c r="X42" s="19" t="str">
        <x:v>https://data.wcad.org/resource/4d8i-sgri.json</x:v>
      </x:c>
    </x:row>
    <x:row r="43" ht="24" hidden="0" customHeight="1">
      <x:c r="A43" s="19" t="str">
        <x:v>Williamson CAD</x:v>
      </x:c>
      <x:c r="B43" s="19" t="str">
        <x:v>346426</x:v>
      </x:c>
      <x:c r="C43" s="19" t="str">
        <x:v>R532918</x:v>
      </x:c>
      <x:c r="D43" s="19" t="str">
        <x:v>MICHAEL AT PRESIDIO</x:v>
      </x:c>
      <x:c r="E43" s="19" t="str">
        <x:v>13535 LYNDHURST ST, AUSTIN, TX  78717</x:v>
      </x:c>
      <x:c r="F43" s="19" t="str">
        <x:v>AUSTIN</x:v>
      </x:c>
      <x:c r="G43" s="19" t="str">
        <x:v>BEL MICHAEL LIMITED PARTNERSHIP</x:v>
      </x:c>
      <x:c r="H43" s="19" t="str">
        <x:v>BOSTON</x:v>
      </x:c>
      <x:c r="I43" s="19" t="str">
        <x:v>MA</x:v>
      </x:c>
      <x:c r="J43" s="19" t="str">
        <x:v>CAD,CAU,GWI,J01,RFM,SRR,W09</x:v>
      </x:c>
      <x:c r="K43" s="19" t="str">
        <x:v>CAU</x:v>
      </x:c>
      <x:c r="L43" s="19" t="str">
        <x:v>False</x:v>
      </x:c>
      <x:c r="M43" s="19" t="str">
        <x:v>2026-10-29T06:52:26.340</x:v>
      </x:c>
      <x:c r="N43" s="19" t="str">
        <x:v>2027</x:v>
      </x:c>
      <x:c r="O43" s="19" t="str">
        <x:v>2026</x:v>
      </x:c>
      <x:c r="P43" s="20" t="n">
        <x:v>81390511</x:v>
      </x:c>
      <x:c r="Q43" s="19" t="str">
        <x:v>2026-10-21T02:00:32.620</x:v>
      </x:c>
      <x:c r="R43" s="19"/>
      <x:c r="S43" s="19"/>
      <x:c r="T43" s="19"/>
      <x:c r="U43" s="19" t="str">
        <x:v>B1 multifamily account with Austin city taxing entity; not necessarily 50+ units. Some properties straddle counties/cities. Do not add to Travis complex counts.</x:v>
      </x:c>
      <x:c r="V43" s="19" t="str">
        <x:v>https://data.wcad.org/resource/absk-uy9g.json</x:v>
      </x:c>
      <x:c r="W43" s="19" t="str">
        <x:v>https://data.wcad.org/resource/ai3c-c9pf.json</x:v>
      </x:c>
      <x:c r="X43" s="19" t="str">
        <x:v>https://data.wcad.org/resource/4d8i-sgri.json</x:v>
      </x:c>
    </x:row>
    <x:row r="44" ht="24" hidden="0" customHeight="1">
      <x:c r="A44" s="19" t="str">
        <x:v>Williamson CAD</x:v>
      </x:c>
      <x:c r="B44" s="19" t="str">
        <x:v>383580</x:v>
      </x:c>
      <x:c r="C44" s="19" t="str">
        <x:v>R562948</x:v>
      </x:c>
      <x:c r="D44" s="19" t="str">
        <x:v>AMLI LAKELINE</x:v>
      </x:c>
      <x:c r="E44" s="19" t="str">
        <x:v>13500 LYNDHURST ST, AUSTIN, TX  78717</x:v>
      </x:c>
      <x:c r="F44" s="19" t="str">
        <x:v>AUSTIN</x:v>
      </x:c>
      <x:c r="G44" s="19" t="str">
        <x:v>PPF AMLI 13500 LYNDHURST STREET LLC</x:v>
      </x:c>
      <x:c r="H44" s="19" t="str">
        <x:v>CHICAGO</x:v>
      </x:c>
      <x:c r="I44" s="19" t="str">
        <x:v>IL</x:v>
      </x:c>
      <x:c r="J44" s="19" t="str">
        <x:v>CAD,CAU,GWI,J01,RFM,SRR,W09</x:v>
      </x:c>
      <x:c r="K44" s="19" t="str">
        <x:v>CAU</x:v>
      </x:c>
      <x:c r="L44" s="19" t="str">
        <x:v>False</x:v>
      </x:c>
      <x:c r="M44" s="19" t="str">
        <x:v>2026-10-29T06:52:26.340</x:v>
      </x:c>
      <x:c r="N44" s="19" t="str">
        <x:v>2027</x:v>
      </x:c>
      <x:c r="O44" s="19" t="str">
        <x:v>2026</x:v>
      </x:c>
      <x:c r="P44" s="20" t="n">
        <x:v>92338000</x:v>
      </x:c>
      <x:c r="Q44" s="19" t="str">
        <x:v>2026-10-21T02:00:32.620</x:v>
      </x:c>
      <x:c r="R44" s="19" t="str">
        <x:v>SUB18.</x:v>
      </x:c>
      <x:c r="S44" s="19"/>
      <x:c r="T44" s="19"/>
      <x:c r="U44" s="19" t="str">
        <x:v>B1 multifamily account with Austin city taxing entity; not necessarily 50+ units. Some properties straddle counties/cities. Do not add to Travis complex counts.</x:v>
      </x:c>
      <x:c r="V44" s="19" t="str">
        <x:v>https://data.wcad.org/resource/absk-uy9g.json</x:v>
      </x:c>
      <x:c r="W44" s="19" t="str">
        <x:v>https://data.wcad.org/resource/ai3c-c9pf.json</x:v>
      </x:c>
      <x:c r="X44" s="19" t="str">
        <x:v>https://data.wcad.org/resource/4d8i-sgri.json</x:v>
      </x:c>
    </x:row>
    <x:row r="45" ht="24" hidden="0" customHeight="1">
      <x:c r="A45" s="19" t="str">
        <x:v>Williamson CAD</x:v>
      </x:c>
      <x:c r="B45" s="19" t="str">
        <x:v>391283</x:v>
      </x:c>
      <x:c r="C45" s="19" t="str">
        <x:v>R569022</x:v>
      </x:c>
      <x:c r="D45" s="19" t="str">
        <x:v>RHYTHM</x:v>
      </x:c>
      <x:c r="E45" s="19" t="str">
        <x:v>9701 SPECTRUM, AUSTIN, TX  78717</x:v>
      </x:c>
      <x:c r="F45" s="19" t="str">
        <x:v>AUSTIN</x:v>
      </x:c>
      <x:c r="G45" s="19" t="str">
        <x:v>TA RHYTHM APARTMENTS LLC</x:v>
      </x:c>
      <x:c r="H45" s="19" t="str">
        <x:v>BOSTON</x:v>
      </x:c>
      <x:c r="I45" s="19" t="str">
        <x:v>MA</x:v>
      </x:c>
      <x:c r="J45" s="19" t="str">
        <x:v>CAD,CAU,GWI,J01,RFM,SRR,W09</x:v>
      </x:c>
      <x:c r="K45" s="19" t="str">
        <x:v>CAU</x:v>
      </x:c>
      <x:c r="L45" s="19" t="str">
        <x:v>False</x:v>
      </x:c>
      <x:c r="M45" s="19" t="str">
        <x:v>2026-10-29T06:52:26.340</x:v>
      </x:c>
      <x:c r="N45" s="19" t="str">
        <x:v>2027</x:v>
      </x:c>
      <x:c r="O45" s="19" t="str">
        <x:v>2026</x:v>
      </x:c>
      <x:c r="P45" s="20" t="n">
        <x:v>47765000</x:v>
      </x:c>
      <x:c r="Q45" s="19" t="str">
        <x:v>2026-10-21T02:00:32.620</x:v>
      </x:c>
      <x:c r="R45" s="19" t="str">
        <x:v>SUB'08.</x:v>
      </x:c>
      <x:c r="S45" s="19"/>
      <x:c r="T45" s="19"/>
      <x:c r="U45" s="19" t="str">
        <x:v>B1 multifamily account with Austin city taxing entity; not necessarily 50+ units. Some properties straddle counties/cities. Do not add to Travis complex counts.</x:v>
      </x:c>
      <x:c r="V45" s="19" t="str">
        <x:v>https://data.wcad.org/resource/absk-uy9g.json</x:v>
      </x:c>
      <x:c r="W45" s="19" t="str">
        <x:v>https://data.wcad.org/resource/ai3c-c9pf.json</x:v>
      </x:c>
      <x:c r="X45" s="19" t="str">
        <x:v>https://data.wcad.org/resource/4d8i-sgri.json</x:v>
      </x:c>
    </x:row>
    <x:row r="46" ht="24" hidden="0" customHeight="1">
      <x:c r="A46" s="19" t="str">
        <x:v>Williamson CAD</x:v>
      </x:c>
      <x:c r="B46" s="19" t="str">
        <x:v>395907</x:v>
      </x:c>
      <x:c r="C46" s="19" t="str">
        <x:v>R573084</x:v>
      </x:c>
      <x:c r="D46" s="19" t="str">
        <x:v>EVERLEIGH LAKELINE SENIOR LIVING</x:v>
      </x:c>
      <x:c r="E46" s="19" t="str">
        <x:v>9821 N LAKE CREEK PKWY, AUSTIN, TX  78717</x:v>
      </x:c>
      <x:c r="F46" s="19" t="str">
        <x:v>AUSTIN</x:v>
      </x:c>
      <x:c r="G46" s="19" t="str">
        <x:v>CRP GREP LAKELINE OWNER LP</x:v>
      </x:c>
      <x:c r="H46" s="19" t="str">
        <x:v>WASHINGTON</x:v>
      </x:c>
      <x:c r="I46" s="19" t="str">
        <x:v>DC</x:v>
      </x:c>
      <x:c r="J46" s="19" t="str">
        <x:v>CAD,CAU,GWI,J01,RFM,SRR,W09</x:v>
      </x:c>
      <x:c r="K46" s="19" t="str">
        <x:v>CAU</x:v>
      </x:c>
      <x:c r="L46" s="19" t="str">
        <x:v>False</x:v>
      </x:c>
      <x:c r="M46" s="19" t="str">
        <x:v>2026-10-29T06:52:26.340</x:v>
      </x:c>
      <x:c r="N46" s="19" t="str">
        <x:v>2027</x:v>
      </x:c>
      <x:c r="O46" s="19" t="str">
        <x:v>2026</x:v>
      </x:c>
      <x:c r="P46" s="20" t="n">
        <x:v>42000000</x:v>
      </x:c>
      <x:c r="Q46" s="19" t="str">
        <x:v>2026-10-21T02:00:32.620</x:v>
      </x:c>
      <x:c r="R46" s="19"/>
      <x:c r="S46" s="19"/>
      <x:c r="T46" s="19"/>
      <x:c r="U46" s="19" t="str">
        <x:v>B1 multifamily account with Austin city taxing entity; not necessarily 50+ units. Some properties straddle counties/cities. Do not add to Travis complex counts.</x:v>
      </x:c>
      <x:c r="V46" s="19" t="str">
        <x:v>https://data.wcad.org/resource/absk-uy9g.json</x:v>
      </x:c>
      <x:c r="W46" s="19" t="str">
        <x:v>https://data.wcad.org/resource/ai3c-c9pf.json</x:v>
      </x:c>
      <x:c r="X46" s="19" t="str">
        <x:v>https://data.wcad.org/resource/4d8i-sgri.json</x:v>
      </x:c>
    </x:row>
    <x:row r="47" ht="24" hidden="0" customHeight="1">
      <x:c r="A47" s="19" t="str">
        <x:v>Williamson CAD</x:v>
      </x:c>
      <x:c r="B47" s="19" t="str">
        <x:v>400208</x:v>
      </x:c>
      <x:c r="C47" s="19" t="str">
        <x:v>R577471</x:v>
      </x:c>
      <x:c r="D47" s="19" t="str">
        <x:v>HUNTERS CHASE</x:v>
      </x:c>
      <x:c r="E47" s="19" t="str">
        <x:v>12342 HUNTERS CHASE DR, AUSTIN, TX  78729</x:v>
      </x:c>
      <x:c r="F47" s="19" t="str">
        <x:v>AUSTIN</x:v>
      </x:c>
      <x:c r="G47" s="19" t="str">
        <x:v>WESTDALE HUNTERS CHASE TX LP</x:v>
      </x:c>
      <x:c r="H47" s="19" t="str">
        <x:v>DALLAS</x:v>
      </x:c>
      <x:c r="I47" s="19" t="str">
        <x:v>TX</x:v>
      </x:c>
      <x:c r="J47" s="19" t="str">
        <x:v>CAD,CAU,GWI,J01,RFM,SRR,W09</x:v>
      </x:c>
      <x:c r="K47" s="19" t="str">
        <x:v>CAU</x:v>
      </x:c>
      <x:c r="L47" s="19" t="str">
        <x:v>False</x:v>
      </x:c>
      <x:c r="M47" s="19" t="str">
        <x:v>2026-10-29T06:52:26.340</x:v>
      </x:c>
      <x:c r="N47" s="19" t="str">
        <x:v>2027</x:v>
      </x:c>
      <x:c r="O47" s="19" t="str">
        <x:v>2026</x:v>
      </x:c>
      <x:c r="P47" s="20" t="n">
        <x:v>44300000</x:v>
      </x:c>
      <x:c r="Q47" s="19" t="str">
        <x:v>2026-10-21T02:00:32.620</x:v>
      </x:c>
      <x:c r="R47" s="19"/>
      <x:c r="S47" s="19"/>
      <x:c r="T47" s="19"/>
      <x:c r="U47" s="19" t="str">
        <x:v>B1 multifamily account with Austin city taxing entity; not necessarily 50+ units. Some properties straddle counties/cities. Do not add to Travis complex counts.</x:v>
      </x:c>
      <x:c r="V47" s="19" t="str">
        <x:v>https://data.wcad.org/resource/absk-uy9g.json</x:v>
      </x:c>
      <x:c r="W47" s="19" t="str">
        <x:v>https://data.wcad.org/resource/ai3c-c9pf.json</x:v>
      </x:c>
      <x:c r="X47" s="19" t="str">
        <x:v>https://data.wcad.org/resource/4d8i-sgri.json</x:v>
      </x:c>
    </x:row>
    <x:row r="48" ht="24" hidden="0" customHeight="1">
      <x:c r="A48" s="19" t="str">
        <x:v>Williamson CAD</x:v>
      </x:c>
      <x:c r="B48" s="19" t="str">
        <x:v>400482</x:v>
      </x:c>
      <x:c r="C48" s="19" t="str">
        <x:v>R577682</x:v>
      </x:c>
      <x:c r="D48" s="19" t="str">
        <x:v>COPPERLINE AT VILLAGE OAKS</x:v>
      </x:c>
      <x:c r="E48" s="19" t="str">
        <x:v>9815 COPPER CREEK DR, AUSTIN, TX  78729</x:v>
      </x:c>
      <x:c r="F48" s="19" t="str">
        <x:v>AUSTIN</x:v>
      </x:c>
      <x:c r="G48" s="19" t="str">
        <x:v>FS RIALTO COPPER CREEK LLC</x:v>
      </x:c>
      <x:c r="H48" s="19" t="str">
        <x:v>MIAMI</x:v>
      </x:c>
      <x:c r="I48" s="19" t="str">
        <x:v>FL</x:v>
      </x:c>
      <x:c r="J48" s="19" t="str">
        <x:v>CAD,CAU,F90,GWI,J01,RFM,SRR,W09,L01</x:v>
      </x:c>
      <x:c r="K48" s="19" t="str">
        <x:v>CAU</x:v>
      </x:c>
      <x:c r="L48" s="19" t="str">
        <x:v>False</x:v>
      </x:c>
      <x:c r="M48" s="19" t="str">
        <x:v>2026-10-29T06:52:26.340</x:v>
      </x:c>
      <x:c r="N48" s="19" t="str">
        <x:v>2027</x:v>
      </x:c>
      <x:c r="O48" s="19" t="str">
        <x:v>2026</x:v>
      </x:c>
      <x:c r="P48" s="20" t="n">
        <x:v>81990857</x:v>
      </x:c>
      <x:c r="Q48" s="19" t="str">
        <x:v>2026-10-21T02:00:32.620</x:v>
      </x:c>
      <x:c r="R48" s="19"/>
      <x:c r="S48" s="19"/>
      <x:c r="T48" s="19"/>
      <x:c r="U48" s="19" t="str">
        <x:v>B1 multifamily account with Austin city taxing entity; not necessarily 50+ units. Some properties straddle counties/cities. Do not add to Travis complex counts.</x:v>
      </x:c>
      <x:c r="V48" s="19" t="str">
        <x:v>https://data.wcad.org/resource/absk-uy9g.json</x:v>
      </x:c>
      <x:c r="W48" s="19" t="str">
        <x:v>https://data.wcad.org/resource/ai3c-c9pf.json</x:v>
      </x:c>
      <x:c r="X48" s="19" t="str">
        <x:v>https://data.wcad.org/resource/4d8i-sgri.json</x:v>
      </x:c>
    </x:row>
    <x:row r="49" ht="24" hidden="0" customHeight="1">
      <x:c r="A49" s="19" t="str">
        <x:v>Williamson CAD</x:v>
      </x:c>
      <x:c r="B49" s="19" t="str">
        <x:v>413404</x:v>
      </x:c>
      <x:c r="C49" s="19" t="str">
        <x:v>R590130</x:v>
      </x:c>
      <x:c r="D49" s="19" t="str">
        <x:v>BRIGHTLEAF AT LAKELINE</x:v>
      </x:c>
      <x:c r="E49" s="19" t="str">
        <x:v>14115 RESEARCH BLVD, AUSTIN, TX  78750</x:v>
      </x:c>
      <x:c r="F49" s="19" t="str">
        <x:v>AUSTIN</x:v>
      </x:c>
      <x:c r="G49" s="19" t="str">
        <x:v>BRIGHTLEAF OWNER LLC</x:v>
      </x:c>
      <x:c r="H49" s="19" t="str">
        <x:v>SEATTLE</x:v>
      </x:c>
      <x:c r="I49" s="19" t="str">
        <x:v>WA</x:v>
      </x:c>
      <x:c r="J49" s="19" t="str">
        <x:v>CAD,CAU,GWI,J01,RFM,SRR,W09</x:v>
      </x:c>
      <x:c r="K49" s="19" t="str">
        <x:v>CAU</x:v>
      </x:c>
      <x:c r="L49" s="19" t="str">
        <x:v>False</x:v>
      </x:c>
      <x:c r="M49" s="19" t="str">
        <x:v>2026-10-29T06:52:26.340</x:v>
      </x:c>
      <x:c r="N49" s="19" t="str">
        <x:v>2027</x:v>
      </x:c>
      <x:c r="O49" s="19" t="str">
        <x:v>2026</x:v>
      </x:c>
      <x:c r="P49" s="20" t="n">
        <x:v>57900000</x:v>
      </x:c>
      <x:c r="Q49" s="19" t="str">
        <x:v>2026-10-21T02:00:32.620</x:v>
      </x:c>
      <x:c r="R49" s="19"/>
      <x:c r="S49" s="19"/>
      <x:c r="T49" s="19"/>
      <x:c r="U49" s="19" t="str">
        <x:v>B1 multifamily account with Austin city taxing entity; not necessarily 50+ units. Some properties straddle counties/cities. Do not add to Travis complex counts.</x:v>
      </x:c>
      <x:c r="V49" s="19" t="str">
        <x:v>https://data.wcad.org/resource/absk-uy9g.json</x:v>
      </x:c>
      <x:c r="W49" s="19" t="str">
        <x:v>https://data.wcad.org/resource/ai3c-c9pf.json</x:v>
      </x:c>
      <x:c r="X49" s="19" t="str">
        <x:v>https://data.wcad.org/resource/4d8i-sgri.json</x:v>
      </x:c>
    </x:row>
    <x:row r="50" ht="24" hidden="0" customHeight="1">
      <x:c r="A50" s="19" t="str">
        <x:v>Williamson CAD</x:v>
      </x:c>
      <x:c r="B50" s="19" t="str">
        <x:v>413745</x:v>
      </x:c>
      <x:c r="C50" s="19" t="str">
        <x:v>R590490</x:v>
      </x:c>
      <x:c r="D50" s="19" t="str">
        <x:v>THE ASHER</x:v>
      </x:c>
      <x:c r="E50" s="19" t="str">
        <x:v>13460 LYNDHURST ST, AUSTIN, TX  78717</x:v>
      </x:c>
      <x:c r="F50" s="19" t="str">
        <x:v>AUSTIN</x:v>
      </x:c>
      <x:c r="G50" s="19" t="str">
        <x:v>PRESIDIO III INVESTORS LLC</x:v>
      </x:c>
      <x:c r="H50" s="19" t="str">
        <x:v>DALLAS</x:v>
      </x:c>
      <x:c r="I50" s="19" t="str">
        <x:v>TX</x:v>
      </x:c>
      <x:c r="J50" s="19" t="str">
        <x:v>CAD,CAU,GWI,J01,RFM,SRR,W09</x:v>
      </x:c>
      <x:c r="K50" s="19" t="str">
        <x:v>CAU</x:v>
      </x:c>
      <x:c r="L50" s="19" t="str">
        <x:v>False</x:v>
      </x:c>
      <x:c r="M50" s="19" t="str">
        <x:v>2026-10-29T06:52:26.340</x:v>
      </x:c>
      <x:c r="N50" s="19" t="str">
        <x:v>2027</x:v>
      </x:c>
      <x:c r="O50" s="19" t="str">
        <x:v>2026</x:v>
      </x:c>
      <x:c r="P50" s="20" t="n">
        <x:v>93259719</x:v>
      </x:c>
      <x:c r="Q50" s="19" t="str">
        <x:v>2026-10-21T02:00:32.620</x:v>
      </x:c>
      <x:c r="R50" s="19"/>
      <x:c r="S50" s="19"/>
      <x:c r="T50" s="19"/>
      <x:c r="U50" s="19" t="str">
        <x:v>B1 multifamily account with Austin city taxing entity; not necessarily 50+ units. Some properties straddle counties/cities. Do not add to Travis complex counts.</x:v>
      </x:c>
      <x:c r="V50" s="19" t="str">
        <x:v>https://data.wcad.org/resource/absk-uy9g.json</x:v>
      </x:c>
      <x:c r="W50" s="19" t="str">
        <x:v>https://data.wcad.org/resource/ai3c-c9pf.json</x:v>
      </x:c>
      <x:c r="X50" s="19" t="str">
        <x:v>https://data.wcad.org/resource/4d8i-sgri.json</x:v>
      </x:c>
    </x:row>
    <x:row r="51" ht="24" hidden="0" customHeight="1">
      <x:c r="A51" s="19" t="str">
        <x:v>Williamson CAD</x:v>
      </x:c>
      <x:c r="B51" s="19" t="str">
        <x:v>413746</x:v>
      </x:c>
      <x:c r="C51" s="19" t="str">
        <x:v>R590491</x:v>
      </x:c>
      <x:c r="D51" s="19" t="str">
        <x:v>THE MARIS</x:v>
      </x:c>
      <x:c r="E51" s="19" t="str">
        <x:v>10520 LAKELINE MALL DR, AUSTIN, TX  78717</x:v>
      </x:c>
      <x:c r="F51" s="19" t="str">
        <x:v>AUSTIN</x:v>
      </x:c>
      <x:c r="G51" s="19" t="str">
        <x:v>PRESIDIO IV INVESTORS LLC</x:v>
      </x:c>
      <x:c r="H51" s="19" t="str">
        <x:v>DALLAS</x:v>
      </x:c>
      <x:c r="I51" s="19" t="str">
        <x:v>TX</x:v>
      </x:c>
      <x:c r="J51" s="19" t="str">
        <x:v>CAD,CAU,GWI,J01,RFM,SRR,W09</x:v>
      </x:c>
      <x:c r="K51" s="19" t="str">
        <x:v>CAU</x:v>
      </x:c>
      <x:c r="L51" s="19" t="str">
        <x:v>False</x:v>
      </x:c>
      <x:c r="M51" s="19" t="str">
        <x:v>2026-10-29T06:52:26.340</x:v>
      </x:c>
      <x:c r="N51" s="19" t="str">
        <x:v>2027</x:v>
      </x:c>
      <x:c r="O51" s="19" t="str">
        <x:v>2026</x:v>
      </x:c>
      <x:c r="P51" s="20" t="n">
        <x:v>70851551</x:v>
      </x:c>
      <x:c r="Q51" s="19" t="str">
        <x:v>2026-10-21T02:00:32.620</x:v>
      </x:c>
      <x:c r="R51" s="19"/>
      <x:c r="S51" s="19"/>
      <x:c r="T51" s="19"/>
      <x:c r="U51" s="19" t="str">
        <x:v>B1 multifamily account with Austin city taxing entity; not necessarily 50+ units. Some properties straddle counties/cities. Do not add to Travis complex counts.</x:v>
      </x:c>
      <x:c r="V51" s="19" t="str">
        <x:v>https://data.wcad.org/resource/absk-uy9g.json</x:v>
      </x:c>
      <x:c r="W51" s="19" t="str">
        <x:v>https://data.wcad.org/resource/ai3c-c9pf.json</x:v>
      </x:c>
      <x:c r="X51" s="19" t="str">
        <x:v>https://data.wcad.org/resource/4d8i-sgri.json</x:v>
      </x:c>
    </x:row>
    <x:row r="52" ht="24" hidden="0" customHeight="1">
      <x:c r="A52" s="19" t="str">
        <x:v>Williamson CAD</x:v>
      </x:c>
      <x:c r="B52" s="19" t="str">
        <x:v>423146</x:v>
      </x:c>
      <x:c r="C52" s="19" t="str">
        <x:v>R598865</x:v>
      </x:c>
      <x:c r="D52" s="19" t="str">
        <x:v>ASTRA AVERY RANCH</x:v>
      </x:c>
      <x:c r="E52" s="19" t="str">
        <x:v>13100 AVERY RANCH BLVD, AUSTIN, TX  78717</x:v>
      </x:c>
      <x:c r="F52" s="19" t="str">
        <x:v>AUSTIN</x:v>
      </x:c>
      <x:c r="G52" s="19" t="str">
        <x:v>TRG AVERY RANCH LLC</x:v>
      </x:c>
      <x:c r="H52" s="19" t="str">
        <x:v>DALLAS</x:v>
      </x:c>
      <x:c r="I52" s="19" t="str">
        <x:v>TX</x:v>
      </x:c>
      <x:c r="J52" s="19" t="str">
        <x:v>CAD,CAU,GWI,J01,RFM,SLE,W09</x:v>
      </x:c>
      <x:c r="K52" s="19" t="str">
        <x:v>CAU</x:v>
      </x:c>
      <x:c r="L52" s="19" t="str">
        <x:v>False</x:v>
      </x:c>
      <x:c r="M52" s="19" t="str">
        <x:v>2026-10-29T06:52:26.340</x:v>
      </x:c>
      <x:c r="N52" s="19" t="str">
        <x:v>2027</x:v>
      </x:c>
      <x:c r="O52" s="19" t="str">
        <x:v>2026</x:v>
      </x:c>
      <x:c r="P52" s="20" t="n">
        <x:v>69000000</x:v>
      </x:c>
      <x:c r="Q52" s="19" t="str">
        <x:v>2026-10-21T02:00:32.620</x:v>
      </x:c>
      <x:c r="R52" s="19" t="str">
        <x:v>see event.</x:v>
      </x:c>
      <x:c r="S52" s="19"/>
      <x:c r="T52" s="19"/>
      <x:c r="U52" s="19" t="str">
        <x:v>B1 multifamily account with Austin city taxing entity; not necessarily 50+ units. Some properties straddle counties/cities. Do not add to Travis complex counts.</x:v>
      </x:c>
      <x:c r="V52" s="19" t="str">
        <x:v>https://data.wcad.org/resource/absk-uy9g.json</x:v>
      </x:c>
      <x:c r="W52" s="19" t="str">
        <x:v>https://data.wcad.org/resource/ai3c-c9pf.json</x:v>
      </x:c>
      <x:c r="X52" s="19" t="str">
        <x:v>https://data.wcad.org/resource/4d8i-sgri.json</x:v>
      </x:c>
    </x:row>
    <x:row r="53" ht="24" hidden="0" customHeight="1">
      <x:c r="A53" s="19" t="str">
        <x:v>Williamson CAD</x:v>
      </x:c>
      <x:c r="B53" s="19" t="str">
        <x:v>430821</x:v>
      </x:c>
      <x:c r="C53" s="19" t="str">
        <x:v>R606269</x:v>
      </x:c>
      <x:c r="D53" s="19" t="str">
        <x:v>THE LANTERN</x:v>
      </x:c>
      <x:c r="E53" s="19" t="str">
        <x:v>12403 MELLOW MEADOWS DR, AUSTIN, TX  78750</x:v>
      </x:c>
      <x:c r="F53" s="19" t="str">
        <x:v>AUSTIN</x:v>
      </x:c>
      <x:c r="G53" s="19" t="str">
        <x:v>12403 MELLOW MEADOW DR LLC</x:v>
      </x:c>
      <x:c r="H53" s="19" t="str">
        <x:v>AUSTIN</x:v>
      </x:c>
      <x:c r="I53" s="19" t="str">
        <x:v>TX</x:v>
      </x:c>
      <x:c r="J53" s="19" t="str">
        <x:v>CAD,CAU,GWI,J01,RFM,SRR,W09,L01</x:v>
      </x:c>
      <x:c r="K53" s="19" t="str">
        <x:v>CAU</x:v>
      </x:c>
      <x:c r="L53" s="19" t="str">
        <x:v>False</x:v>
      </x:c>
      <x:c r="M53" s="19" t="str">
        <x:v>2026-10-29T06:52:26.340</x:v>
      </x:c>
      <x:c r="N53" s="19" t="str">
        <x:v>2027</x:v>
      </x:c>
      <x:c r="O53" s="19" t="str">
        <x:v>2026</x:v>
      </x:c>
      <x:c r="P53" s="20" t="n">
        <x:v>37000000</x:v>
      </x:c>
      <x:c r="Q53" s="19" t="str">
        <x:v>2026-10-21T02:00:32.620</x:v>
      </x:c>
      <x:c r="R53" s="19"/>
      <x:c r="S53" s="19"/>
      <x:c r="T53" s="19"/>
      <x:c r="U53" s="19" t="str">
        <x:v>B1 multifamily account with Austin city taxing entity; not necessarily 50+ units. Some properties straddle counties/cities. Do not add to Travis complex counts.</x:v>
      </x:c>
      <x:c r="V53" s="19" t="str">
        <x:v>https://data.wcad.org/resource/absk-uy9g.json</x:v>
      </x:c>
      <x:c r="W53" s="19" t="str">
        <x:v>https://data.wcad.org/resource/ai3c-c9pf.json</x:v>
      </x:c>
      <x:c r="X53" s="19" t="str">
        <x:v>https://data.wcad.org/resource/4d8i-sgri.json</x:v>
      </x:c>
    </x:row>
    <x:row r="54" ht="24" hidden="0" customHeight="1">
      <x:c r="A54" s="19" t="str">
        <x:v>Williamson CAD</x:v>
      </x:c>
      <x:c r="B54" s="19" t="str">
        <x:v>430876</x:v>
      </x:c>
      <x:c r="C54" s="19" t="str">
        <x:v>R606314</x:v>
      </x:c>
      <x:c r="D54" s="19" t="str">
        <x:v>LAKELINE CROSSING</x:v>
      </x:c>
      <x:c r="E54" s="19" t="str">
        <x:v>13010 RIDGELINE BLVD, CEDAR PARK, TX  78613</x:v>
      </x:c>
      <x:c r="F54" s="19" t="str">
        <x:v>CEDAR PARK</x:v>
      </x:c>
      <x:c r="G54" s="19" t="str">
        <x:v>AVBH LAKELINE CROSSING LLC</x:v>
      </x:c>
      <x:c r="H54" s="19" t="str">
        <x:v>DES MOINES</x:v>
      </x:c>
      <x:c r="I54" s="19" t="str">
        <x:v>IA</x:v>
      </x:c>
      <x:c r="J54" s="19" t="str">
        <x:v>CAD,CAU,GWI,J01,RFM,SRR,W09</x:v>
      </x:c>
      <x:c r="K54" s="19" t="str">
        <x:v>CAU</x:v>
      </x:c>
      <x:c r="L54" s="19" t="str">
        <x:v>False</x:v>
      </x:c>
      <x:c r="M54" s="19" t="str">
        <x:v>2026-10-29T06:52:26.340</x:v>
      </x:c>
      <x:c r="N54" s="19" t="str">
        <x:v>2027</x:v>
      </x:c>
      <x:c r="O54" s="19" t="str">
        <x:v>2026</x:v>
      </x:c>
      <x:c r="P54" s="20" t="n">
        <x:v>83650000</x:v>
      </x:c>
      <x:c r="Q54" s="19" t="str">
        <x:v>2026-10-21T02:00:32.620</x:v>
      </x:c>
      <x:c r="R54" s="19"/>
      <x:c r="S54" s="19"/>
      <x:c r="T54" s="19"/>
      <x:c r="U54" s="19" t="str">
        <x:v>B1 multifamily account with Austin city taxing entity; not necessarily 50+ units. Some properties straddle counties/cities. Do not add to Travis complex counts.</x:v>
      </x:c>
      <x:c r="V54" s="19" t="str">
        <x:v>https://data.wcad.org/resource/absk-uy9g.json</x:v>
      </x:c>
      <x:c r="W54" s="19" t="str">
        <x:v>https://data.wcad.org/resource/ai3c-c9pf.json</x:v>
      </x:c>
      <x:c r="X54" s="19" t="str">
        <x:v>https://data.wcad.org/resource/4d8i-sgri.json</x:v>
      </x:c>
    </x:row>
    <x:row r="55" ht="24" hidden="0" customHeight="1">
      <x:c r="A55" s="19" t="str">
        <x:v>Williamson CAD</x:v>
      </x:c>
      <x:c r="B55" s="19" t="str">
        <x:v>439069</x:v>
      </x:c>
      <x:c r="C55" s="19" t="str">
        <x:v>R613169</x:v>
      </x:c>
      <x:c r="D55" s="19" t="str">
        <x:v>AVERY OAKS</x:v>
      </x:c>
      <x:c r="E55" s="19" t="str">
        <x:v>9019 N LAKE CREEK PKWY, AUSTIN, TX  78729</x:v>
      </x:c>
      <x:c r="F55" s="19" t="str">
        <x:v>AUSTIN</x:v>
      </x:c>
      <x:c r="G55" s="19" t="str">
        <x:v>AVERY OAKS LP</x:v>
      </x:c>
      <x:c r="H55" s="19" t="str">
        <x:v>DALLAS</x:v>
      </x:c>
      <x:c r="I55" s="19" t="str">
        <x:v>TX</x:v>
      </x:c>
      <x:c r="J55" s="19" t="str">
        <x:v>CAD,CAU,GWI,J01,RFM,SLE,SRR,W09</x:v>
      </x:c>
      <x:c r="K55" s="19" t="str">
        <x:v>CAU</x:v>
      </x:c>
      <x:c r="L55" s="19" t="str">
        <x:v>False</x:v>
      </x:c>
      <x:c r="M55" s="19" t="str">
        <x:v>2026-10-29T06:52:26.340</x:v>
      </x:c>
      <x:c r="N55" s="19" t="str">
        <x:v>2027</x:v>
      </x:c>
      <x:c r="O55" s="19" t="str">
        <x:v>2026</x:v>
      </x:c>
      <x:c r="P55" s="20" t="n">
        <x:v>48352500</x:v>
      </x:c>
      <x:c r="Q55" s="19" t="str">
        <x:v>2026-10-21T02:00:32.620</x:v>
      </x:c>
      <x:c r="R55" s="19"/>
      <x:c r="S55" s="19"/>
      <x:c r="T55" s="19"/>
      <x:c r="U55" s="19" t="str">
        <x:v>B1 multifamily account with Austin city taxing entity; not necessarily 50+ units. Some properties straddle counties/cities. Do not add to Travis complex counts.</x:v>
      </x:c>
      <x:c r="V55" s="19" t="str">
        <x:v>https://data.wcad.org/resource/absk-uy9g.json</x:v>
      </x:c>
      <x:c r="W55" s="19" t="str">
        <x:v>https://data.wcad.org/resource/ai3c-c9pf.json</x:v>
      </x:c>
      <x:c r="X55" s="19" t="str">
        <x:v>https://data.wcad.org/resource/4d8i-sgri.json</x:v>
      </x:c>
    </x:row>
    <x:row r="56" ht="24" hidden="0" customHeight="1">
      <x:c r="A56" s="19" t="str">
        <x:v>Williamson CAD</x:v>
      </x:c>
      <x:c r="B56" s="19" t="str">
        <x:v>482357</x:v>
      </x:c>
      <x:c r="C56" s="19" t="str">
        <x:v>R656983</x:v>
      </x:c>
      <x:c r="D56" s="19" t="str">
        <x:v>TISDALE AT LAKELINE STATION</x:v>
      </x:c>
      <x:c r="E56" s="19" t="str">
        <x:v>13621 LYNDHURST ST, AUSTIN, TX  78717</x:v>
      </x:c>
      <x:c r="F56" s="19" t="str">
        <x:v>AUSTIN</x:v>
      </x:c>
      <x:c r="G56" s="19" t="str">
        <x:v>LAKELINE STATION OWNER LLC</x:v>
      </x:c>
      <x:c r="H56" s="19" t="str">
        <x:v>BIRMINGHAM</x:v>
      </x:c>
      <x:c r="I56" s="19" t="str">
        <x:v>AL</x:v>
      </x:c>
      <x:c r="J56" s="19" t="str">
        <x:v>CAD,CAU,GWI,J01,RFM,SRR,W09</x:v>
      </x:c>
      <x:c r="K56" s="19" t="str">
        <x:v>CAU</x:v>
      </x:c>
      <x:c r="L56" s="19" t="str">
        <x:v>False</x:v>
      </x:c>
      <x:c r="M56" s="19" t="str">
        <x:v>2026-10-29T06:52:26.340</x:v>
      </x:c>
      <x:c r="N56" s="19" t="str">
        <x:v>2027</x:v>
      </x:c>
      <x:c r="O56" s="19" t="str">
        <x:v>2026</x:v>
      </x:c>
      <x:c r="P56" s="20" t="n">
        <x:v>88000000</x:v>
      </x:c>
      <x:c r="Q56" s="19" t="str">
        <x:v>2026-10-21T02:00:32.620</x:v>
      </x:c>
      <x:c r="R56" s="19"/>
      <x:c r="S56" s="19"/>
      <x:c r="T56" s="19"/>
      <x:c r="U56" s="19" t="str">
        <x:v>B1 multifamily account with Austin city taxing entity; not necessarily 50+ units. Some properties straddle counties/cities. Do not add to Travis complex counts.</x:v>
      </x:c>
      <x:c r="V56" s="19" t="str">
        <x:v>https://data.wcad.org/resource/absk-uy9g.json</x:v>
      </x:c>
      <x:c r="W56" s="19" t="str">
        <x:v>https://data.wcad.org/resource/ai3c-c9pf.json</x:v>
      </x:c>
      <x:c r="X56" s="19" t="str">
        <x:v>https://data.wcad.org/resource/4d8i-sgri.json</x:v>
      </x:c>
    </x:row>
  </x:sheetData>
  <x:pageMargins left="0.7" right="0.7" top="0.75" bottom="0.75" header="0.3" footer="0.3"/>
  <x:tableParts count="1">
    <x:tablePart xmlns:r="http://schemas.openxmlformats.org/officeDocument/2006/relationships" r:id="Reb5be438780840f4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37" hidden="0" customWidth="1"/>
    <x:col min="2" max="2" width="37" hidden="0" customWidth="1"/>
    <x:col min="3" max="3" width="20" hidden="0" customWidth="1"/>
    <x:col min="4" max="4" width="52" hidden="0" customWidth="1"/>
    <x:col min="5" max="5" width="20" hidden="0" customWidth="1"/>
    <x:col min="6" max="6" width="20" hidden="0" customWidth="1"/>
    <x:col min="7" max="7" width="20" hidden="0" customWidth="1"/>
    <x:col min="8" max="8" width="37" hidden="0" customWidth="1"/>
    <x:col min="9" max="9" width="60" hidden="0" customWidth="1"/>
    <x:col min="10" max="10" width="20" hidden="0" customWidth="1"/>
    <x:col min="11" max="11" width="52" hidden="0" customWidth="1"/>
    <x:col min="12" max="12" width="60" hidden="0" customWidth="1"/>
    <x:col min="13" max="13" width="60" hidden="0" customWidth="1"/>
    <x:col min="14" max="14" width="52" hidden="0" customWidth="1"/>
    <x:col min="15" max="15" width="52" hidden="0" customWidth="1"/>
    <x:col min="16" max="16" width="52" hidden="0" customWidth="1"/>
    <x:col min="17" max="17" width="20" hidden="0" customWidth="1"/>
    <x:col min="18" max="18" width="52" hidden="0" customWidth="1"/>
    <x:col min="19" max="19" width="52" hidden="0" customWidth="1"/>
    <x:col min="20" max="20" width="52" hidden="0" customWidth="1"/>
    <x:col min="21" max="21" width="52" hidden="0" customWidth="1"/>
    <x:col min="22" max="22" width="52" hidden="0" customWidth="1"/>
    <x:col min="23" max="23" width="52" hidden="0" customWidth="1"/>
    <x:col min="24" max="24" width="20" hidden="0" customWidth="1"/>
    <x:col min="25" max="25" width="37" hidden="0" customWidth="1"/>
    <x:col min="26" max="26" width="20" hidden="0" customWidth="1"/>
    <x:col min="27" max="27" width="20" hidden="0" customWidth="1"/>
    <x:col min="28" max="28" width="20" hidden="0" customWidth="1"/>
    <x:col min="29" max="29" width="60" hidden="0" customWidth="1"/>
  </x:cols>
  <x:sheetData>
    <x:row r="1" ht="22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</x:row>
    <x:row r="2" ht="22" customHeight="1">
      <x:c r="A2" s="7" t="str">
        <x:v>Deal evidence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  <x:c r="AA2" s="4"/>
      <x:c r="AB2" s="4"/>
      <x:c r="AC2" s="4"/>
    </x:row>
    <x:row r="3" ht="22" customHeight="1">
      <x:c r="A3" s="9" t="str">
        <x:v>Observed, proposed and unresolved facts remain separate • no actual property-level benefit ratio obtained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  <x:c r="AA3" s="4"/>
      <x:c r="AB3" s="4"/>
      <x:c r="AC3" s="4"/>
    </x:row>
    <x:row r="4" ht="22" customHeight="1">
      <x:c r="A4" s="10"/>
      <x:c r="B4" s="10"/>
      <x:c r="C4" s="10"/>
      <x:c r="D4" s="10"/>
      <x:c r="E4" s="10"/>
      <x:c r="F4" s="10"/>
      <x:c r="G4" s="10"/>
      <x:c r="H4" s="10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  <x:c r="AA4" s="4"/>
      <x:c r="AB4" s="4"/>
      <x:c r="AC4" s="4"/>
    </x:row>
    <x:row r="5" ht="44" customHeight="1">
      <x:c r="A5" s="15" t="str">
        <x:v>property name</x:v>
      </x:c>
      <x:c r="B5" s="15" t="str">
        <x:v>address</x:v>
      </x:c>
      <x:c r="C5" s="15" t="str">
        <x:v>units</x:v>
      </x:c>
      <x:c r="D5" s="15" t="str">
        <x:v>units status</x:v>
      </x:c>
      <x:c r="E5" s="15" t="str">
        <x:v>public entity</x:v>
      </x:c>
      <x:c r="F5" s="15" t="str">
        <x:v>lgc chapter</x:v>
      </x:c>
      <x:c r="G5" s="15" t="str">
        <x:v>legal private user</x:v>
      </x:c>
      <x:c r="H5" s="15" t="str">
        <x:v>private sponsor</x:v>
      </x:c>
      <x:c r="I5" s="15" t="str">
        <x:v>source date</x:v>
      </x:c>
      <x:c r="J5" s="15" t="str">
        <x:v>benefit ratio</x:v>
      </x:c>
      <x:c r="K5" s="15" t="str">
        <x:v>notes</x:v>
      </x:c>
      <x:c r="L5" s="15" t="str">
        <x:v>primary source</x:v>
      </x:c>
      <x:c r="M5" s="15" t="str">
        <x:v>supporting sources</x:v>
      </x:c>
      <x:c r="N5" s="15" t="str">
        <x:v>legal title confidence</x:v>
      </x:c>
      <x:c r="O5" s="15" t="str">
        <x:v>legal title evidence date</x:v>
      </x:c>
      <x:c r="P5" s="15" t="str">
        <x:v>economic partner confidence</x:v>
      </x:c>
      <x:c r="Q5" s="15" t="str">
        <x:v>economic partner role</x:v>
      </x:c>
      <x:c r="R5" s="15" t="str">
        <x:v>manager confidence</x:v>
      </x:c>
      <x:c r="S5" s="15" t="str">
        <x:v>unit count confidence</x:v>
      </x:c>
      <x:c r="T5" s="15" t="str">
        <x:v>operating status confidence</x:v>
      </x:c>
      <x:c r="U5" s="15" t="str">
        <x:v>audit status confidence</x:v>
      </x:c>
      <x:c r="V5" s="15" t="str">
        <x:v>benefit ratio confidence</x:v>
      </x:c>
      <x:c r="W5" s="15" t="str">
        <x:v>market rent comparison confidence</x:v>
      </x:c>
      <x:c r="X5" s="15" t="str">
        <x:v>current appraisal account id</x:v>
      </x:c>
      <x:c r="Y5" s="15" t="str">
        <x:v>current appraisal title name</x:v>
      </x:c>
      <x:c r="Z5" s="15" t="str">
        <x:v>current appraisal exemption code</x:v>
      </x:c>
      <x:c r="AA5" s="15" t="str">
        <x:v>current appraisal market value</x:v>
      </x:c>
      <x:c r="AB5" s="15" t="str">
        <x:v>current appraisal date</x:v>
      </x:c>
      <x:c r="AC5" s="15" t="str">
        <x:v>current appraisal source</x:v>
      </x:c>
    </x:row>
    <x:row r="6" ht="48" hidden="0" customHeight="1">
      <x:c r="A6" s="19" t="str">
        <x:v>Citizen House Bergstrom / Hangar at Bergstrom</x:v>
      </x:c>
      <x:c r="B6" s="19" t="str">
        <x:v>7733 Burleson Rd, Austin, TX 78744</x:v>
      </x:c>
      <x:c r="C6" s="23" t="n">
        <x:v>414</x:v>
      </x:c>
      <x:c r="D6" s="19" t="str">
        <x:v>2025 development portfolio in City RHDA submission</x:v>
      </x:c>
      <x:c r="E6" s="19" t="str">
        <x:v>Housing Authority of Travis County / Travis County Facilities Corporation</x:v>
      </x:c>
      <x:c r="F6" s="19" t="str">
        <x:v>303</x:v>
      </x:c>
      <x:c r="G6" s="19" t="str">
        <x:v>CH Realty IX-OP II MF Austin Burleson, LP</x:v>
      </x:c>
      <x:c r="H6" s="19" t="str">
        <x:v>Unresolved; Greystar administrative contact in 2025 audit does not independently establish ownership</x:v>
      </x:c>
      <x:c r="I6" s="19" t="str">
        <x:v>2025-07-23</x:v>
      </x:c>
      <x:c r="J6" s="19"/>
      <x:c r="K6" s="19" t="str">
        <x:v>TDHCA July 11, 2025 identified two household income findings; July 23, 2025 corrective-action letter closed review as corrected. Do not report as currently noncompliant. Published letter gives no exemption/rent-reduction calculation. Current property website confirms renamed Hangar at Bergstrom.</x:v>
      </x:c>
      <x:c r="L6" s="19" t="str">
        <x:v>https://www.tdhca.texas.gov/sites/default/files/pmcdocs/Monitoring%20Reports/25-CAR-CitizenHouseBergstrom.pdf</x:v>
      </x:c>
      <x:c r="M6" s="19" t="str">
        <x:v>https://www.tdhca.texas.gov/sites/default/files/pmcdocs/Monitoring%20Reports/25-MR-CitizenHouseBergstrom.pdf | https://www.thehangaratbergstrom.com/ | https://www.austintexas.gov/sites/default/files/files/Housing_%26_Planning/R-OHDA/RHDA-fall-round-2025-26/RHDA---Verbena-Flats.pdf</x:v>
      </x:c>
      <x:c r="N6" s="19" t="str">
        <x:v>High: TDHCA 2025 regulatory parties; latest deed not checked</x:v>
      </x:c>
      <x:c r="O6" s="19" t="str">
        <x:v>2025-07-23</x:v>
      </x:c>
      <x:c r="P6" s="19" t="str">
        <x:v>Unresolved ultimate sponsor/fund; named LP verified</x:v>
      </x:c>
      <x:c r="Q6" s="19" t="str">
        <x:v>CH Realty IX-OP II MF Austin Burleson LP is legal private user; Greystar email is only administrative evidence</x:v>
      </x:c>
      <x:c r="R6" s="19" t="str">
        <x:v>Not independently established from audit contact</x:v>
      </x:c>
      <x:c r="S6" s="19" t="str">
        <x:v>Medium: City-hosted 2025 developer portfolio, not an independently verified current rent roll</x:v>
      </x:c>
      <x:c r="T6" s="19" t="str">
        <x:v>High: current official property website active</x:v>
      </x:c>
      <x:c r="U6" s="19" t="str">
        <x:v>High for corrected/closed 2025 review only; no blanket current compliance opinion</x:v>
      </x:c>
      <x:c r="V6" s="19" t="str">
        <x:v>Not measured: underlying financial audit not retrieved</x:v>
      </x:c>
      <x:c r="W6" s="19" t="str">
        <x:v>Not observed</x:v>
      </x:c>
      <x:c r="X6" s="19"/>
      <x:c r="Y6" s="19"/>
      <x:c r="Z6" s="19"/>
      <x:c r="AA6" s="20"/>
      <x:c r="AB6" s="19"/>
      <x:c r="AC6" s="19"/>
    </x:row>
    <x:row r="7" ht="48" hidden="0" customHeight="1">
      <x:c r="A7" s="19" t="str">
        <x:v>The Upland</x:v>
      </x:c>
      <x:c r="B7" s="19" t="str">
        <x:v>12217 N. IH 35 SVR NB, Austin, TX 78753</x:v>
      </x:c>
      <x:c r="C7" s="23"/>
      <x:c r="D7" s="19"/>
      <x:c r="E7" s="19" t="str">
        <x:v>Housing Authority of Travis County / Travis County Facilities Corporation</x:v>
      </x:c>
      <x:c r="F7" s="19" t="str">
        <x:v>303</x:v>
      </x:c>
      <x:c r="G7" s="19" t="str">
        <x:v>Tech Ridge ATX, LP</x:v>
      </x:c>
      <x:c r="H7" s="19" t="str">
        <x:v>Unresolved; Embrey contacts in audit are not by themselves proof of ultimate beneficial ownership</x:v>
      </x:c>
      <x:c r="I7" s="19" t="str">
        <x:v>2025-08-08</x:v>
      </x:c>
      <x:c r="J7" s="19"/>
      <x:c r="K7" s="19" t="str">
        <x:v>2025 TDHCA letter addresses missing 2024 audit covering 2023. Later corrective and 2026 summary reports are listed; they were not retrieved, so present compliance status not established. Do not publish old notice as ongoing violation.</x:v>
      </x:c>
      <x:c r="L7" s="19" t="str">
        <x:v>https://www.tdhca.texas.gov/sites/default/files/pmcdocs/Monitoring%20Reports/24-MR-Upland.pdf</x:v>
      </x:c>
      <x:c r="M7" s="19" t="str">
        <x:v>https://www.tdhca.texas.gov/public-facilities-corporation-compliance-monitoring</x:v>
      </x:c>
      <x:c r="N7" s="19" t="str">
        <x:v>High: TDHCA 2025 regulatory parties; latest deed not checked</x:v>
      </x:c>
      <x:c r="O7" s="19" t="str">
        <x:v>2025-08-08</x:v>
      </x:c>
      <x:c r="P7" s="19" t="str">
        <x:v>Unresolved ultimate sponsor/fund; named LP verified</x:v>
      </x:c>
      <x:c r="Q7" s="19" t="str">
        <x:v>Tech Ridge ATX LP is legal private user; Embrey contact is not fund identification</x:v>
      </x:c>
      <x:c r="R7" s="19" t="str">
        <x:v>Not independently established from audit contact</x:v>
      </x:c>
      <x:c r="S7" s="19" t="str">
        <x:v>Unknown</x:v>
      </x:c>
      <x:c r="T7" s="19" t="str">
        <x:v>Medium: operating property referenced in audit; current occupancy not measured</x:v>
      </x:c>
      <x:c r="U7" s="19" t="str">
        <x:v>Historical missing-audit notice verified; present status unresolved because later letters not retrieved</x:v>
      </x:c>
      <x:c r="V7" s="19" t="str">
        <x:v>Not measured: underlying financial audit not retrieved</x:v>
      </x:c>
      <x:c r="W7" s="19" t="str">
        <x:v>Not observed</x:v>
      </x:c>
      <x:c r="X7" s="19"/>
      <x:c r="Y7" s="19"/>
      <x:c r="Z7" s="19"/>
      <x:c r="AA7" s="20"/>
      <x:c r="AB7" s="19"/>
      <x:c r="AC7" s="19"/>
    </x:row>
    <x:row r="8" ht="72" hidden="0" customHeight="1">
      <x:c r="A8" s="19" t="str">
        <x:v>Cameron Road Apartments (planned)</x:v>
      </x:c>
      <x:c r="B8" s="19" t="str">
        <x:v>Approximately 4915 E. Yager Lane, Travis County, TX</x:v>
      </x:c>
      <x:c r="C8" s="23" t="n">
        <x:v>336</x:v>
      </x:c>
      <x:c r="D8" s="19" t="str">
        <x:v>Proposed June 4, 2026 TCFC approval packet; not verified completed stock</x:v>
      </x:c>
      <x:c r="E8" s="19" t="str">
        <x:v>Travis County Facilities Corporation</x:v>
      </x:c>
      <x:c r="F8" s="19" t="str">
        <x:v>303</x:v>
      </x:c>
      <x:c r="G8" s="19" t="str">
        <x:v>Cameron Road Apartments Ltd.; TCFC Cameron Road Apartments GP LLC general partner</x:v>
      </x:c>
      <x:c r="H8" s="19" t="str">
        <x:v>NRP Lone Star Development LLC (developer); LP equity investor not resolved</x:v>
      </x:c>
      <x:c r="I8" s="19" t="str">
        <x:v>2026-06-04</x:v>
      </x:c>
      <x:c r="J8" s="19"/>
      <x:c r="K8" s="19" t="str">
        <x:v>Developer slide:17 units30%AMI,271 units60%,48 units70%. Board memo incorrectly summarizes all units60%; use actual unitmix and flag discrepancy. Memo estimates TCFC$3.7m developer fee (40%),25%sales-tax savings,50%cashflow/sale/refi; issuer$500k and$16,800annual. LIHTC plus bond deal, not a stand-alone exemption case; projected terms not earned cash.</x:v>
      </x:c>
      <x:c r="L8" s="19" t="str">
        <x:v>https://cdn.prod.website-files.com/6413523168d7adac697b91ca/6a1ef4ecc6111f85b507d55d_board-packet-tcfc-06-04-26.pdf</x:v>
      </x:c>
      <x:c r="M8" s="19" t="str">
        <x:v>https://hatctx.com/development/tcfc/board-meetings</x:v>
      </x:c>
      <x:c r="N8" s="19" t="str">
        <x:v>High for proposed public partnership in official approval packet; consummation not verified</x:v>
      </x:c>
      <x:c r="O8" s="19" t="str">
        <x:v>2026-06-04</x:v>
      </x:c>
      <x:c r="P8" s="19" t="str">
        <x:v>High for developer only; limited-partner equity investor unresolved</x:v>
      </x:c>
      <x:c r="Q8" s="19" t="str">
        <x:v>NRP Lone Star Development LLC developer; TCFC proposed sole member of public GP</x:v>
      </x:c>
      <x:c r="R8" s="19" t="str">
        <x:v>Not independently verified</x:v>
      </x:c>
      <x:c r="S8" s="19" t="str">
        <x:v>High for proposed 336 units; not a current stock count</x:v>
      </x:c>
      <x:c r="T8" s="19" t="str">
        <x:v>Planned/proposed in June 2026 packet; completion unverified</x:v>
      </x:c>
      <x:c r="U8" s="19" t="str">
        <x:v>Not applicable to planned deal; no financial compliance conclusion</x:v>
      </x:c>
      <x:c r="V8" s="19" t="str">
        <x:v>Not measured; projected contractual fees/proceeds are not rent reductions</x:v>
      </x:c>
      <x:c r="W8" s="19" t="str">
        <x:v>Not observed</x:v>
      </x:c>
      <x:c r="X8" s="19"/>
      <x:c r="Y8" s="19"/>
      <x:c r="Z8" s="19"/>
      <x:c r="AA8" s="20"/>
      <x:c r="AB8" s="19"/>
      <x:c r="AC8" s="19"/>
    </x:row>
    <x:row r="9" ht="60" hidden="0" customHeight="1">
      <x:c r="A9" s="19" t="str">
        <x:v>Arboretum Oaks</x:v>
      </x:c>
      <x:c r="B9" s="19" t="str">
        <x:v>9617 Great Hills Trail, Austin, TX 78759</x:v>
      </x:c>
      <x:c r="C9" s="23"/>
      <x:c r="D9" s="19"/>
      <x:c r="E9" s="19" t="str">
        <x:v>Texas Essential Housing Public Facility Corporation (2026 TCAD); Texas Workforce Housing Foundation in UT report</x:v>
      </x:c>
      <x:c r="F9" s="19" t="str">
        <x:v>303</x:v>
      </x:c>
      <x:c r="G9" s="19"/>
      <x:c r="H9" s="19" t="str">
        <x:v>Unresolved; Embrey management mentioned on official property website is not proof of ownership</x:v>
      </x:c>
      <x:c r="I9" s="19" t="str">
        <x:v>2026-10-30</x:v>
      </x:c>
      <x:c r="J9" s="19"/>
      <x:c r="K9" s="19" t="str">
        <x:v>Official availability page lists market and Affordable prices that overlap; see separate quote CSV. Different units, amenities and dates mean these are not causal or matched rent discounts. No actual rent roll, concessions or mandatory fees extracted.</x:v>
      </x:c>
      <x:c r="L9" s="19" t="str">
        <x:v>https://www.arboretumoaks.com/availableunits</x:v>
      </x:c>
      <x:c r="M9" s="19" t="str">
        <x:v>https://www.arboretumoaks.com/floorplans | https://law.utexas.edu/wp-content/uploads/sites/11/2025/12/2025-Univ-of-Texas-Housing-Policy-Clinic_Tax-Exempt-Private-Partnership-Properties.pdf</x:v>
      </x:c>
      <x:c r="N9" s="19" t="str">
        <x:v>High: exact property name and street match to TCAD certified appraisal account; economic ownership remains unresolved</x:v>
      </x:c>
      <x:c r="O9" s="19" t="str">
        <x:v>2026-07-18</x:v>
      </x:c>
      <x:c r="P9" s="19" t="str">
        <x:v>Unresolved</x:v>
      </x:c>
      <x:c r="Q9" s="19" t="str">
        <x:v>No economic sponsor inferred from Embrey management testimonial</x:v>
      </x:c>
      <x:c r="R9" s="19" t="str">
        <x:v>Medium: website reference to Embrey management; not ownership proof</x:v>
      </x:c>
      <x:c r="S9" s="19" t="str">
        <x:v>Unknown</x:v>
      </x:c>
      <x:c r="T9" s="19" t="str">
        <x:v>High: active official unit availability page</x:v>
      </x:c>
      <x:c r="U9" s="19" t="str">
        <x:v>Not established</x:v>
      </x:c>
      <x:c r="V9" s="19" t="str">
        <x:v>Not measured</x:v>
      </x:c>
      <x:c r="W9" s="19" t="str">
        <x:v>High for observed advertised quotes; low for unit comparability; no causal/realized discount inferred</x:v>
      </x:c>
      <x:c r="X9" s="19" t="str">
        <x:v>154607</x:v>
      </x:c>
      <x:c r="Y9" s="19" t="str">
        <x:v>TEXAS ESSENTIAL HOUSING PUBLIC FACILITY CORPORATION</x:v>
      </x:c>
      <x:c r="Z9" s="19" t="str">
        <x:v>XV; qualifying year 2023; prorate start May 3, 2023</x:v>
      </x:c>
      <x:c r="AA9" s="20" t="n">
        <x:v>61054267</x:v>
      </x:c>
      <x:c r="AB9" s="19" t="str">
        <x:v>2026-07-18</x:v>
      </x:c>
      <x:c r="AC9" s="19" t="str">
        <x:v>https://traviscad.org/wp-content/largefiles/2026%20Certified%20Appraisal%20Export%20Supp%200_07182026.zip</x:v>
      </x:c>
    </x:row>
    <x:row r="10" ht="36" hidden="0" customHeight="1">
      <x:c r="A10" s="19" t="str">
        <x:v>Melrose Trail Apartments</x:v>
      </x:c>
      <x:c r="B10" s="19" t="str">
        <x:v>13005 Heinemann Drive, Austin, TX</x:v>
      </x:c>
      <x:c r="C10" s="23" t="n">
        <x:v>183</x:v>
      </x:c>
      <x:c r="D10" s="19" t="str">
        <x:v>Current official fund portfolio, October 30, 2026</x:v>
      </x:c>
      <x:c r="E10" s="19" t="str">
        <x:v>Housing Authority of the City of Austin</x:v>
      </x:c>
      <x:c r="F10" s="19"/>
      <x:c r="G10" s="19"/>
      <x:c r="H10" s="19" t="str">
        <x:v>Texas Housing Conservancy, nonprofit sponsor/investment manager</x:v>
      </x:c>
      <x:c r="I10" s="19" t="str">
        <x:v>2026-10-30</x:v>
      </x:c>
      <x:c r="J10" s="19"/>
      <x:c r="K10" s="19" t="str">
        <x:v>Local sponsor, private-equity fund structure and public title coexist. Current beneficial shares undisclosed. Separate from 48-property selected portfolio totals.</x:v>
      </x:c>
      <x:c r="L10" s="19" t="str">
        <x:v>https://www.texashousingconservancy.org/our-properties</x:v>
      </x:c>
      <x:c r="M10" s="19" t="str">
        <x:v>https://www.texashousingconservancy.org/private-equity-fund | https://www.sec.gov/Archives/edgar/data/1754334/000175433426000001/primary_doc.xml</x:v>
      </x:c>
      <x:c r="N10" s="19" t="str">
        <x:v>High: 2026 appraisal roll</x:v>
      </x:c>
      <x:c r="O10" s="19"/>
      <x:c r="P10" s="19" t="str">
        <x:v>High current fund portfolio; shares unresolved</x:v>
      </x:c>
      <x:c r="Q10" s="19" t="str">
        <x:v>Local nonprofit sponsor and fund investment manager</x:v>
      </x:c>
      <x:c r="R10" s="19"/>
      <x:c r="S10" s="19" t="str">
        <x:v>High: official portfolio</x:v>
      </x:c>
      <x:c r="T10" s="19"/>
      <x:c r="U10" s="19"/>
      <x:c r="V10" s="19" t="str">
        <x:v>Unmeasured</x:v>
      </x:c>
      <x:c r="W10" s="19"/>
      <x:c r="X10" s="19" t="str">
        <x:v>273228</x:v>
      </x:c>
      <x:c r="Y10" s="19" t="str">
        <x:v>HOUSING AUTHORITY CITY OF AUSTIN</x:v>
      </x:c>
      <x:c r="Z10" s="19" t="str">
        <x:v>XV</x:v>
      </x:c>
      <x:c r="AA10" s="20" t="n">
        <x:v>32337918</x:v>
      </x:c>
      <x:c r="AB10" s="19" t="str">
        <x:v>2026-07-18</x:v>
      </x:c>
      <x:c r="AC10" s="19"/>
    </x:row>
    <x:row r="11" ht="48" hidden="0" customHeight="1">
      <x:c r="A11" s="19" t="str">
        <x:v>Preserve at Central Park</x:v>
      </x:c>
      <x:c r="B11" s="19" t="str">
        <x:v>6008 and 6010 North Lamar Blvd., Austin, TX</x:v>
      </x:c>
      <x:c r="C11" s="23" t="n">
        <x:v>108</x:v>
      </x:c>
      <x:c r="D11" s="19" t="str">
        <x:v>April 2026 official city staff recommendation</x:v>
      </x:c>
      <x:c r="E11" s="19" t="str">
        <x:v>Austin Housing Finance Corporation</x:v>
      </x:c>
      <x:c r="F11" s="19" t="str">
        <x:v>394</x:v>
      </x:c>
      <x:c r="G11" s="19" t="str">
        <x:v>Central Housing LP (public/private partnership)</x:v>
      </x:c>
      <x:c r="H11" s="19" t="str">
        <x:v>Texas Housing Conservancy</x:v>
      </x:c>
      <x:c r="I11" s="19" t="str">
        <x:v>2026-04-09</x:v>
      </x:c>
      <x:c r="J11" s="19"/>
      <x:c r="K11" s="19" t="str">
        <x:v>Approved authorization for up to $2.5m additional public equity to repay seller financing. Staff anticipated equal partner contribution. Not proof of disbursement or investment loss. 108 homes shared across linked public land and partnership accounts.</x:v>
      </x:c>
      <x:c r="L11" s="19" t="str">
        <x:v>https://services.austintexas.gov/edims/document.cfm?id=470531</x:v>
      </x:c>
      <x:c r="M11" s="19" t="str">
        <x:v>https://services.austintexas.gov/edims/document.cfm?id=472210 | https://services.austintexas.gov/council_meetings/action_notes.cfm?mid=1461</x:v>
      </x:c>
      <x:c r="N11" s="19" t="str">
        <x:v>High: appraisal and city partnership description</x:v>
      </x:c>
      <x:c r="O11" s="19"/>
      <x:c r="P11" s="19" t="str">
        <x:v>High: official current city document</x:v>
      </x:c>
      <x:c r="Q11" s="19" t="str">
        <x:v>Public/private co-investors; final shares undisclosed</x:v>
      </x:c>
      <x:c r="R11" s="19"/>
      <x:c r="S11" s="19" t="str">
        <x:v>High: official city document</x:v>
      </x:c>
      <x:c r="T11" s="19"/>
      <x:c r="U11" s="19"/>
      <x:c r="V11" s="19" t="str">
        <x:v>Unmeasured; capital authorization is not annual tax expense</x:v>
      </x:c>
      <x:c r="W11" s="19"/>
      <x:c r="X11" s="19" t="str">
        <x:v>987150;987151</x:v>
      </x:c>
      <x:c r="Y11" s="19" t="str">
        <x:v>AUSTIN HOUSING FINANCE CORPORATION (land); CENTRAL HOUSING LP (linked account)</x:v>
      </x:c>
      <x:c r="Z11" s="19" t="str">
        <x:v>Review each account separately</x:v>
      </x:c>
      <x:c r="AA11" s="20"/>
      <x:c r="AB11" s="19" t="str">
        <x:v>2026-07-18</x:v>
      </x:c>
      <x:c r="AC11" s="19"/>
    </x:row>
  </x:sheetData>
  <x:pageMargins left="0.7" right="0.7" top="0.75" bottom="0.75" header="0.3" footer="0.3"/>
  <x:tableParts count="1">
    <x:tablePart xmlns:r="http://schemas.openxmlformats.org/officeDocument/2006/relationships" r:id="R00e2cb2f0eb646bf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5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60" hidden="0" customWidth="1"/>
    <x:col min="11" max="11" width="20" hidden="0" customWidth="1"/>
    <x:col min="12" max="12" width="52" hidden="0" customWidth="1"/>
    <x:col min="13" max="13" width="52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52" hidden="0" customWidth="1"/>
    <x:col min="19" max="19" width="37" hidden="0" customWidth="1"/>
  </x:cols>
  <x:sheetData>
    <x:row r="1" ht="22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</x:row>
    <x:row r="2" ht="22" customHeight="1">
      <x:c r="A2" s="7" t="str">
        <x:v>Rent quotes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</x:row>
    <x:row r="3" ht="22" customHeight="1">
      <x:c r="A3" s="9" t="str">
        <x:v>Arboretum Oaks • advertised quotes on Oct. 30, 2026 • different units/dates; fees and concessions unmeasured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</x:row>
    <x:row r="4" ht="22" customHeight="1">
      <x:c r="A4" s="10"/>
      <x:c r="B4" s="10"/>
      <x:c r="C4" s="10"/>
      <x:c r="D4" s="10"/>
      <x:c r="E4" s="10"/>
      <x:c r="F4" s="10"/>
      <x:c r="G4" s="10"/>
      <x:c r="H4" s="10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</x:row>
    <x:row r="5" ht="44" customHeight="1">
      <x:c r="A5" s="15" t="str">
        <x:v>property</x:v>
      </x:c>
      <x:c r="B5" s="15" t="str">
        <x:v>floorplan</x:v>
      </x:c>
      <x:c r="C5" s="15" t="str">
        <x:v>label</x:v>
      </x:c>
      <x:c r="D5" s="15" t="str">
        <x:v>unit</x:v>
      </x:c>
      <x:c r="E5" s="15" t="str">
        <x:v>square feet</x:v>
      </x:c>
      <x:c r="F5" s="15" t="str">
        <x:v>advertised base rent</x:v>
      </x:c>
      <x:c r="G5" s="15" t="str">
        <x:v>availability</x:v>
      </x:c>
      <x:c r="H5" s="15" t="str">
        <x:v>amenities</x:v>
      </x:c>
      <x:c r="I5" s="15" t="str">
        <x:v>retrieval date</x:v>
      </x:c>
      <x:c r="J5" s="15" t="str">
        <x:v>source</x:v>
      </x:c>
      <x:c r="K5" s="15" t="str">
        <x:v>limitation</x:v>
      </x:c>
      <x:c r="L5" s="15" t="str">
        <x:v>quote evidence confidence</x:v>
      </x:c>
      <x:c r="M5" s="15" t="str">
        <x:v>comparison confidence</x:v>
      </x:c>
      <x:c r="N5" s="15" t="str">
        <x:v>effective rent observed</x:v>
      </x:c>
      <x:c r="O5" s="15" t="str">
        <x:v>mandatory fees observed</x:v>
      </x:c>
      <x:c r="P5" s="15" t="str">
        <x:v>concessions observed</x:v>
      </x:c>
      <x:c r="Q5" s="15" t="str">
        <x:v>realized tenant savings</x:v>
      </x:c>
      <x:c r="R5" s="15" t="str">
        <x:v>public title evidence</x:v>
      </x:c>
      <x:c r="S5" s="15" t="str">
        <x:v>private economic sponsor</x:v>
      </x:c>
    </x:row>
    <x:row r="6" ht="48" hidden="0" customHeight="1">
      <x:c r="A6" s="19" t="str">
        <x:v>Arboretum Oaks</x:v>
      </x:c>
      <x:c r="B6" s="19" t="str">
        <x:v>A1</x:v>
      </x:c>
      <x:c r="C6" s="19" t="str">
        <x:v>market</x:v>
      </x:c>
      <x:c r="D6" s="19" t="str">
        <x:v>0112</x:v>
      </x:c>
      <x:c r="E6" s="23" t="n">
        <x:v>600</x:v>
      </x:c>
      <x:c r="F6" s="20" t="n">
        <x:v>1485</x:v>
      </x:c>
      <x:c r="G6" s="19" t="str">
        <x:v>Available</x:v>
      </x:c>
      <x:c r="H6" s="19" t="str">
        <x:v>First floor; fireplace; medium yard</x:v>
      </x:c>
      <x:c r="I6" s="19" t="str">
        <x:v>2026-10-30</x:v>
      </x:c>
      <x:c r="J6" s="19" t="str">
        <x:v>https://www.arboretumoaks.com/availableunits</x:v>
      </x:c>
      <x:c r="K6" s="19" t="str">
        <x:v>Different units and move-in dates; no matched effective-rent estimate; fees/concessions unknown</x:v>
      </x:c>
      <x:c r="L6" s="19" t="str">
        <x:v>High: observed official advertised listing</x:v>
      </x:c>
      <x:c r="M6" s="19" t="str">
        <x:v>Low: not matched on amenities, availability or lease term</x:v>
      </x:c>
      <x:c r="N6" s="19" t="str">
        <x:v>No</x:v>
      </x:c>
      <x:c r="O6" s="19" t="str">
        <x:v>No complete fee schedule</x:v>
      </x:c>
      <x:c r="P6" s="19" t="str">
        <x:v>No complete concessions schedule</x:v>
      </x:c>
      <x:c r="Q6" s="19" t="str">
        <x:v>Not measured</x:v>
      </x:c>
      <x:c r="R6" s="19" t="str">
        <x:v>TCAD certified July18,2026 account154607: Texas Essential Housing Public Facility Corporation; XV exemption; UT report identifies same public entity under later Texas Workforce Housing Foundation name and Chapter303</x:v>
      </x:c>
      <x:c r="S6" s="19" t="str">
        <x:v>Unresolved; manager not treated as owner</x:v>
      </x:c>
    </x:row>
    <x:row r="7" ht="48" hidden="0" customHeight="1">
      <x:c r="A7" s="19" t="str">
        <x:v>Arboretum Oaks</x:v>
      </x:c>
      <x:c r="B7" s="19" t="str">
        <x:v>A1</x:v>
      </x:c>
      <x:c r="C7" s="19" t="str">
        <x:v>market</x:v>
      </x:c>
      <x:c r="D7" s="19" t="str">
        <x:v>1532</x:v>
      </x:c>
      <x:c r="E7" s="23" t="n">
        <x:v>600</x:v>
      </x:c>
      <x:c r="F7" s="20" t="n">
        <x:v>1330</x:v>
      </x:c>
      <x:c r="G7" s="19" t="str">
        <x:v>2026-11-11</x:v>
      </x:c>
      <x:c r="H7" s="19" t="str">
        <x:v>Top floor; fireplace</x:v>
      </x:c>
      <x:c r="I7" s="19" t="str">
        <x:v>2026-10-30</x:v>
      </x:c>
      <x:c r="J7" s="19" t="str">
        <x:v>https://www.arboretumoaks.com/availableunits</x:v>
      </x:c>
      <x:c r="K7" s="19" t="str">
        <x:v>Different units and move-in dates; no matched effective-rent estimate; fees/concessions unknown</x:v>
      </x:c>
      <x:c r="L7" s="19" t="str">
        <x:v>High: observed official advertised listing</x:v>
      </x:c>
      <x:c r="M7" s="19" t="str">
        <x:v>Low: not matched on amenities, availability or lease term</x:v>
      </x:c>
      <x:c r="N7" s="19" t="str">
        <x:v>No</x:v>
      </x:c>
      <x:c r="O7" s="19" t="str">
        <x:v>No complete fee schedule</x:v>
      </x:c>
      <x:c r="P7" s="19" t="str">
        <x:v>No complete concessions schedule</x:v>
      </x:c>
      <x:c r="Q7" s="19" t="str">
        <x:v>Not measured</x:v>
      </x:c>
      <x:c r="R7" s="19" t="str">
        <x:v>TCAD certified July18,2026 account154607: Texas Essential Housing Public Facility Corporation; XV exemption; UT report identifies same public entity under later Texas Workforce Housing Foundation name and Chapter303</x:v>
      </x:c>
      <x:c r="S7" s="19" t="str">
        <x:v>Unresolved; manager not treated as owner</x:v>
      </x:c>
    </x:row>
    <x:row r="8" ht="48" hidden="0" customHeight="1">
      <x:c r="A8" s="19" t="str">
        <x:v>Arboretum Oaks</x:v>
      </x:c>
      <x:c r="B8" s="19" t="str">
        <x:v>A1</x:v>
      </x:c>
      <x:c r="C8" s="19" t="str">
        <x:v>market</x:v>
      </x:c>
      <x:c r="D8" s="19" t="str">
        <x:v>0128</x:v>
      </x:c>
      <x:c r="E8" s="23" t="n">
        <x:v>600</x:v>
      </x:c>
      <x:c r="F8" s="20" t="n">
        <x:v>1220</x:v>
      </x:c>
      <x:c r="G8" s="19" t="str">
        <x:v>2026-12-04</x:v>
      </x:c>
      <x:c r="H8" s="19" t="str">
        <x:v>Top floor; fireplace</x:v>
      </x:c>
      <x:c r="I8" s="19" t="str">
        <x:v>2026-10-30</x:v>
      </x:c>
      <x:c r="J8" s="19" t="str">
        <x:v>https://www.arboretumoaks.com/availableunits</x:v>
      </x:c>
      <x:c r="K8" s="19" t="str">
        <x:v>Different units and move-in dates; no matched effective-rent estimate; fees/concessions unknown</x:v>
      </x:c>
      <x:c r="L8" s="19" t="str">
        <x:v>High: observed official advertised listing</x:v>
      </x:c>
      <x:c r="M8" s="19" t="str">
        <x:v>Low: not matched on amenities, availability or lease term</x:v>
      </x:c>
      <x:c r="N8" s="19" t="str">
        <x:v>No</x:v>
      </x:c>
      <x:c r="O8" s="19" t="str">
        <x:v>No complete fee schedule</x:v>
      </x:c>
      <x:c r="P8" s="19" t="str">
        <x:v>No complete concessions schedule</x:v>
      </x:c>
      <x:c r="Q8" s="19" t="str">
        <x:v>Not measured</x:v>
      </x:c>
      <x:c r="R8" s="19" t="str">
        <x:v>TCAD certified July18,2026 account154607: Texas Essential Housing Public Facility Corporation; XV exemption; UT report identifies same public entity under later Texas Workforce Housing Foundation name and Chapter303</x:v>
      </x:c>
      <x:c r="S8" s="19" t="str">
        <x:v>Unresolved; manager not treated as owner</x:v>
      </x:c>
    </x:row>
    <x:row r="9" ht="48" hidden="0" customHeight="1">
      <x:c r="A9" s="19" t="str">
        <x:v>Arboretum Oaks</x:v>
      </x:c>
      <x:c r="B9" s="19" t="str">
        <x:v>A1</x:v>
      </x:c>
      <x:c r="C9" s="19" t="str">
        <x:v>market</x:v>
      </x:c>
      <x:c r="D9" s="19" t="str">
        <x:v>0524</x:v>
      </x:c>
      <x:c r="E9" s="23" t="n">
        <x:v>600</x:v>
      </x:c>
      <x:c r="F9" s="20" t="n">
        <x:v>1120</x:v>
      </x:c>
      <x:c r="G9" s="19" t="str">
        <x:v>2026-12-05</x:v>
      </x:c>
      <x:c r="H9" s="19"/>
      <x:c r="I9" s="19" t="str">
        <x:v>2026-10-30</x:v>
      </x:c>
      <x:c r="J9" s="19" t="str">
        <x:v>https://www.arboretumoaks.com/availableunits</x:v>
      </x:c>
      <x:c r="K9" s="19" t="str">
        <x:v>Different units and move-in dates; no matched effective-rent estimate; fees/concessions unknown</x:v>
      </x:c>
      <x:c r="L9" s="19" t="str">
        <x:v>High: observed official advertised listing</x:v>
      </x:c>
      <x:c r="M9" s="19" t="str">
        <x:v>Low: not matched on amenities, availability or lease term</x:v>
      </x:c>
      <x:c r="N9" s="19" t="str">
        <x:v>No</x:v>
      </x:c>
      <x:c r="O9" s="19" t="str">
        <x:v>No complete fee schedule</x:v>
      </x:c>
      <x:c r="P9" s="19" t="str">
        <x:v>No complete concessions schedule</x:v>
      </x:c>
      <x:c r="Q9" s="19" t="str">
        <x:v>Not measured</x:v>
      </x:c>
      <x:c r="R9" s="19" t="str">
        <x:v>TCAD certified July18,2026 account154607: Texas Essential Housing Public Facility Corporation; XV exemption; UT report identifies same public entity under later Texas Workforce Housing Foundation name and Chapter303</x:v>
      </x:c>
      <x:c r="S9" s="19" t="str">
        <x:v>Unresolved; manager not treated as owner</x:v>
      </x:c>
    </x:row>
    <x:row r="10" ht="48" hidden="0" customHeight="1">
      <x:c r="A10" s="19" t="str">
        <x:v>Arboretum Oaks</x:v>
      </x:c>
      <x:c r="B10" s="19" t="str">
        <x:v>A1</x:v>
      </x:c>
      <x:c r="C10" s="19" t="str">
        <x:v>Affordable</x:v>
      </x:c>
      <x:c r="D10" s="19" t="str">
        <x:v>1232</x:v>
      </x:c>
      <x:c r="E10" s="23" t="n">
        <x:v>600</x:v>
      </x:c>
      <x:c r="F10" s="20" t="n">
        <x:v>1180</x:v>
      </x:c>
      <x:c r="G10" s="19" t="str">
        <x:v>Available</x:v>
      </x:c>
      <x:c r="H10" s="19" t="str">
        <x:v>Top floor; fireplace</x:v>
      </x:c>
      <x:c r="I10" s="19" t="str">
        <x:v>2026-10-30</x:v>
      </x:c>
      <x:c r="J10" s="19" t="str">
        <x:v>https://www.arboretumoaks.com/availableunits</x:v>
      </x:c>
      <x:c r="K10" s="19" t="str">
        <x:v>Different units and move-in dates; no matched effective-rent estimate; fees/concessions unknown</x:v>
      </x:c>
      <x:c r="L10" s="19" t="str">
        <x:v>High: observed official advertised listing</x:v>
      </x:c>
      <x:c r="M10" s="19" t="str">
        <x:v>Low: not matched on amenities, availability or lease term</x:v>
      </x:c>
      <x:c r="N10" s="19" t="str">
        <x:v>No</x:v>
      </x:c>
      <x:c r="O10" s="19" t="str">
        <x:v>No complete fee schedule</x:v>
      </x:c>
      <x:c r="P10" s="19" t="str">
        <x:v>No complete concessions schedule</x:v>
      </x:c>
      <x:c r="Q10" s="19" t="str">
        <x:v>Not measured</x:v>
      </x:c>
      <x:c r="R10" s="19" t="str">
        <x:v>TCAD certified July18,2026 account154607: Texas Essential Housing Public Facility Corporation; XV exemption; UT report identifies same public entity under later Texas Workforce Housing Foundation name and Chapter303</x:v>
      </x:c>
      <x:c r="S10" s="19" t="str">
        <x:v>Unresolved; manager not treated as owner</x:v>
      </x:c>
    </x:row>
    <x:row r="11" ht="48" hidden="0" customHeight="1">
      <x:c r="A11" s="19" t="str">
        <x:v>Arboretum Oaks</x:v>
      </x:c>
      <x:c r="B11" s="19" t="str">
        <x:v>A1</x:v>
      </x:c>
      <x:c r="C11" s="19" t="str">
        <x:v>Affordable</x:v>
      </x:c>
      <x:c r="D11" s="19" t="str">
        <x:v>1734</x:v>
      </x:c>
      <x:c r="E11" s="23" t="n">
        <x:v>600</x:v>
      </x:c>
      <x:c r="F11" s="20" t="n">
        <x:v>1170</x:v>
      </x:c>
      <x:c r="G11" s="19" t="str">
        <x:v>Available</x:v>
      </x:c>
      <x:c r="H11" s="19" t="str">
        <x:v>Top floor</x:v>
      </x:c>
      <x:c r="I11" s="19" t="str">
        <x:v>2026-10-30</x:v>
      </x:c>
      <x:c r="J11" s="19" t="str">
        <x:v>https://www.arboretumoaks.com/availableunits</x:v>
      </x:c>
      <x:c r="K11" s="19" t="str">
        <x:v>Different units and move-in dates; no matched effective-rent estimate; fees/concessions unknown</x:v>
      </x:c>
      <x:c r="L11" s="19" t="str">
        <x:v>High: observed official advertised listing</x:v>
      </x:c>
      <x:c r="M11" s="19" t="str">
        <x:v>Low: not matched on amenities, availability or lease term</x:v>
      </x:c>
      <x:c r="N11" s="19" t="str">
        <x:v>No</x:v>
      </x:c>
      <x:c r="O11" s="19" t="str">
        <x:v>No complete fee schedule</x:v>
      </x:c>
      <x:c r="P11" s="19" t="str">
        <x:v>No complete concessions schedule</x:v>
      </x:c>
      <x:c r="Q11" s="19" t="str">
        <x:v>Not measured</x:v>
      </x:c>
      <x:c r="R11" s="19" t="str">
        <x:v>TCAD certified July18,2026 account154607: Texas Essential Housing Public Facility Corporation; XV exemption; UT report identifies same public entity under later Texas Workforce Housing Foundation name and Chapter303</x:v>
      </x:c>
      <x:c r="S11" s="19" t="str">
        <x:v>Unresolved; manager not treated as owner</x:v>
      </x:c>
    </x:row>
    <x:row r="12" ht="48" hidden="0" customHeight="1">
      <x:c r="A12" s="19" t="str">
        <x:v>Arboretum Oaks</x:v>
      </x:c>
      <x:c r="B12" s="19" t="str">
        <x:v>A1</x:v>
      </x:c>
      <x:c r="C12" s="19" t="str">
        <x:v>Affordable</x:v>
      </x:c>
      <x:c r="D12" s="19" t="str">
        <x:v>0535</x:v>
      </x:c>
      <x:c r="E12" s="23" t="n">
        <x:v>600</x:v>
      </x:c>
      <x:c r="F12" s="20" t="n">
        <x:v>1185</x:v>
      </x:c>
      <x:c r="G12" s="19" t="str">
        <x:v>2026-11-23</x:v>
      </x:c>
      <x:c r="H12" s="19" t="str">
        <x:v>Top floor; fireplace</x:v>
      </x:c>
      <x:c r="I12" s="19" t="str">
        <x:v>2026-10-30</x:v>
      </x:c>
      <x:c r="J12" s="19" t="str">
        <x:v>https://www.arboretumoaks.com/availableunits</x:v>
      </x:c>
      <x:c r="K12" s="19" t="str">
        <x:v>Different units and move-in dates; no matched effective-rent estimate; fees/concessions unknown</x:v>
      </x:c>
      <x:c r="L12" s="19" t="str">
        <x:v>High: observed official advertised listing</x:v>
      </x:c>
      <x:c r="M12" s="19" t="str">
        <x:v>Low: not matched on amenities, availability or lease term</x:v>
      </x:c>
      <x:c r="N12" s="19" t="str">
        <x:v>No</x:v>
      </x:c>
      <x:c r="O12" s="19" t="str">
        <x:v>No complete fee schedule</x:v>
      </x:c>
      <x:c r="P12" s="19" t="str">
        <x:v>No complete concessions schedule</x:v>
      </x:c>
      <x:c r="Q12" s="19" t="str">
        <x:v>Not measured</x:v>
      </x:c>
      <x:c r="R12" s="19" t="str">
        <x:v>TCAD certified July18,2026 account154607: Texas Essential Housing Public Facility Corporation; XV exemption; UT report identifies same public entity under later Texas Workforce Housing Foundation name and Chapter303</x:v>
      </x:c>
      <x:c r="S12" s="19" t="str">
        <x:v>Unresolved; manager not treated as owner</x:v>
      </x:c>
    </x:row>
    <x:row r="13" ht="48" hidden="0" customHeight="1">
      <x:c r="A13" s="19" t="str">
        <x:v>Arboretum Oaks</x:v>
      </x:c>
      <x:c r="B13" s="19" t="str">
        <x:v>A1</x:v>
      </x:c>
      <x:c r="C13" s="19" t="str">
        <x:v>Affordable</x:v>
      </x:c>
      <x:c r="D13" s="19" t="str">
        <x:v>0923</x:v>
      </x:c>
      <x:c r="E13" s="23" t="n">
        <x:v>600</x:v>
      </x:c>
      <x:c r="F13" s="20" t="n">
        <x:v>1185</x:v>
      </x:c>
      <x:c r="G13" s="19" t="str">
        <x:v>2026-11-29</x:v>
      </x:c>
      <x:c r="H13" s="19" t="str">
        <x:v>Top floor; fireplace</x:v>
      </x:c>
      <x:c r="I13" s="19" t="str">
        <x:v>2026-10-30</x:v>
      </x:c>
      <x:c r="J13" s="19" t="str">
        <x:v>https://www.arboretumoaks.com/availableunits</x:v>
      </x:c>
      <x:c r="K13" s="19" t="str">
        <x:v>Different units and move-in dates; no matched effective-rent estimate; fees/concessions unknown</x:v>
      </x:c>
      <x:c r="L13" s="19" t="str">
        <x:v>High: observed official advertised listing</x:v>
      </x:c>
      <x:c r="M13" s="19" t="str">
        <x:v>Low: not matched on amenities, availability or lease term</x:v>
      </x:c>
      <x:c r="N13" s="19" t="str">
        <x:v>No</x:v>
      </x:c>
      <x:c r="O13" s="19" t="str">
        <x:v>No complete fee schedule</x:v>
      </x:c>
      <x:c r="P13" s="19" t="str">
        <x:v>No complete concessions schedule</x:v>
      </x:c>
      <x:c r="Q13" s="19" t="str">
        <x:v>Not measured</x:v>
      </x:c>
      <x:c r="R13" s="19" t="str">
        <x:v>TCAD certified July18,2026 account154607: Texas Essential Housing Public Facility Corporation; XV exemption; UT report identifies same public entity under later Texas Workforce Housing Foundation name and Chapter303</x:v>
      </x:c>
      <x:c r="S13" s="19" t="str">
        <x:v>Unresolved; manager not treated as owner</x:v>
      </x:c>
    </x:row>
    <x:row r="14" ht="48" hidden="0" customHeight="1">
      <x:c r="A14" s="19" t="str">
        <x:v>Arboretum Oaks</x:v>
      </x:c>
      <x:c r="B14" s="19" t="str">
        <x:v>B1 1-bedroom+den</x:v>
      </x:c>
      <x:c r="C14" s="19" t="str">
        <x:v>market</x:v>
      </x:c>
      <x:c r="D14" s="19" t="str">
        <x:v>1324</x:v>
      </x:c>
      <x:c r="E14" s="23" t="n">
        <x:v>875</x:v>
      </x:c>
      <x:c r="F14" s="20" t="n">
        <x:v>1475</x:v>
      </x:c>
      <x:c r="G14" s="19" t="str">
        <x:v>Available</x:v>
      </x:c>
      <x:c r="H14" s="19"/>
      <x:c r="I14" s="19" t="str">
        <x:v>2026-10-30</x:v>
      </x:c>
      <x:c r="J14" s="19" t="str">
        <x:v>https://www.arboretumoaks.com/availableunits</x:v>
      </x:c>
      <x:c r="K14" s="19" t="str">
        <x:v>Different units and move-in dates; no matched effective-rent estimate; fees/concessions unknown</x:v>
      </x:c>
      <x:c r="L14" s="19" t="str">
        <x:v>High: observed official advertised listing</x:v>
      </x:c>
      <x:c r="M14" s="19" t="str">
        <x:v>Low: not matched on amenities, availability or lease term</x:v>
      </x:c>
      <x:c r="N14" s="19" t="str">
        <x:v>No</x:v>
      </x:c>
      <x:c r="O14" s="19" t="str">
        <x:v>No complete fee schedule</x:v>
      </x:c>
      <x:c r="P14" s="19" t="str">
        <x:v>No complete concessions schedule</x:v>
      </x:c>
      <x:c r="Q14" s="19" t="str">
        <x:v>Not measured</x:v>
      </x:c>
      <x:c r="R14" s="19" t="str">
        <x:v>TCAD certified July18,2026 account154607: Texas Essential Housing Public Facility Corporation; XV exemption; UT report identifies same public entity under later Texas Workforce Housing Foundation name and Chapter303</x:v>
      </x:c>
      <x:c r="S14" s="19" t="str">
        <x:v>Unresolved; manager not treated as owner</x:v>
      </x:c>
    </x:row>
    <x:row r="15" ht="48" hidden="0" customHeight="1">
      <x:c r="A15" s="19" t="str">
        <x:v>Arboretum Oaks</x:v>
      </x:c>
      <x:c r="B15" s="19" t="str">
        <x:v>B1 1-bedroom+den</x:v>
      </x:c>
      <x:c r="C15" s="19" t="str">
        <x:v>market</x:v>
      </x:c>
      <x:c r="D15" s="19" t="str">
        <x:v>1238</x:v>
      </x:c>
      <x:c r="E15" s="23" t="n">
        <x:v>875</x:v>
      </x:c>
      <x:c r="F15" s="20" t="n">
        <x:v>1395</x:v>
      </x:c>
      <x:c r="G15" s="19" t="str">
        <x:v>2026-11-18</x:v>
      </x:c>
      <x:c r="H15" s="19" t="str">
        <x:v>Top floor; fireplace</x:v>
      </x:c>
      <x:c r="I15" s="19" t="str">
        <x:v>2026-10-30</x:v>
      </x:c>
      <x:c r="J15" s="19" t="str">
        <x:v>https://www.arboretumoaks.com/availableunits</x:v>
      </x:c>
      <x:c r="K15" s="19" t="str">
        <x:v>Different units and move-in dates; no matched effective-rent estimate; fees/concessions unknown</x:v>
      </x:c>
      <x:c r="L15" s="19" t="str">
        <x:v>High: observed official advertised listing</x:v>
      </x:c>
      <x:c r="M15" s="19" t="str">
        <x:v>Low: not matched on amenities, availability or lease term</x:v>
      </x:c>
      <x:c r="N15" s="19" t="str">
        <x:v>No</x:v>
      </x:c>
      <x:c r="O15" s="19" t="str">
        <x:v>No complete fee schedule</x:v>
      </x:c>
      <x:c r="P15" s="19" t="str">
        <x:v>No complete concessions schedule</x:v>
      </x:c>
      <x:c r="Q15" s="19" t="str">
        <x:v>Not measured</x:v>
      </x:c>
      <x:c r="R15" s="19" t="str">
        <x:v>TCAD certified July18,2026 account154607: Texas Essential Housing Public Facility Corporation; XV exemption; UT report identifies same public entity under later Texas Workforce Housing Foundation name and Chapter303</x:v>
      </x:c>
      <x:c r="S15" s="19" t="str">
        <x:v>Unresolved; manager not treated as owner</x:v>
      </x:c>
    </x:row>
    <x:row r="16" ht="48" hidden="0" customHeight="1">
      <x:c r="A16" s="19" t="str">
        <x:v>Arboretum Oaks</x:v>
      </x:c>
      <x:c r="B16" s="19" t="str">
        <x:v>B1 1-bedroom+den</x:v>
      </x:c>
      <x:c r="C16" s="19" t="str">
        <x:v>market</x:v>
      </x:c>
      <x:c r="D16" s="19" t="str">
        <x:v>1237</x:v>
      </x:c>
      <x:c r="E16" s="23" t="n">
        <x:v>875</x:v>
      </x:c>
      <x:c r="F16" s="20" t="n">
        <x:v>1395</x:v>
      </x:c>
      <x:c r="G16" s="19" t="str">
        <x:v>2026-12-25</x:v>
      </x:c>
      <x:c r="H16" s="19" t="str">
        <x:v>Top floor; fireplace</x:v>
      </x:c>
      <x:c r="I16" s="19" t="str">
        <x:v>2026-10-30</x:v>
      </x:c>
      <x:c r="J16" s="19" t="str">
        <x:v>https://www.arboretumoaks.com/availableunits</x:v>
      </x:c>
      <x:c r="K16" s="19" t="str">
        <x:v>Different units and move-in dates; no matched effective-rent estimate; fees/concessions unknown</x:v>
      </x:c>
      <x:c r="L16" s="19" t="str">
        <x:v>High: observed official advertised listing</x:v>
      </x:c>
      <x:c r="M16" s="19" t="str">
        <x:v>Low: not matched on amenities, availability or lease term</x:v>
      </x:c>
      <x:c r="N16" s="19" t="str">
        <x:v>No</x:v>
      </x:c>
      <x:c r="O16" s="19" t="str">
        <x:v>No complete fee schedule</x:v>
      </x:c>
      <x:c r="P16" s="19" t="str">
        <x:v>No complete concessions schedule</x:v>
      </x:c>
      <x:c r="Q16" s="19" t="str">
        <x:v>Not measured</x:v>
      </x:c>
      <x:c r="R16" s="19" t="str">
        <x:v>TCAD certified July18,2026 account154607: Texas Essential Housing Public Facility Corporation; XV exemption; UT report identifies same public entity under later Texas Workforce Housing Foundation name and Chapter303</x:v>
      </x:c>
      <x:c r="S16" s="19" t="str">
        <x:v>Unresolved; manager not treated as owner</x:v>
      </x:c>
    </x:row>
    <x:row r="17" ht="48" hidden="0" customHeight="1">
      <x:c r="A17" s="19" t="str">
        <x:v>Arboretum Oaks</x:v>
      </x:c>
      <x:c r="B17" s="19" t="str">
        <x:v>B1 1-bedroom+den</x:v>
      </x:c>
      <x:c r="C17" s="19" t="str">
        <x:v>Affordable</x:v>
      </x:c>
      <x:c r="D17" s="19" t="str">
        <x:v>0326</x:v>
      </x:c>
      <x:c r="E17" s="23" t="n">
        <x:v>875</x:v>
      </x:c>
      <x:c r="F17" s="20" t="n">
        <x:v>1395</x:v>
      </x:c>
      <x:c r="G17" s="19" t="str">
        <x:v>2026-10-29</x:v>
      </x:c>
      <x:c r="H17" s="19" t="str">
        <x:v>Fireplace</x:v>
      </x:c>
      <x:c r="I17" s="19" t="str">
        <x:v>2026-10-30</x:v>
      </x:c>
      <x:c r="J17" s="19" t="str">
        <x:v>https://www.arboretumoaks.com/availableunits</x:v>
      </x:c>
      <x:c r="K17" s="19" t="str">
        <x:v>Different units and move-in dates; no matched effective-rent estimate; fees/concessions unknown</x:v>
      </x:c>
      <x:c r="L17" s="19" t="str">
        <x:v>High: observed official advertised listing</x:v>
      </x:c>
      <x:c r="M17" s="19" t="str">
        <x:v>Low: not matched on amenities, availability or lease term</x:v>
      </x:c>
      <x:c r="N17" s="19" t="str">
        <x:v>No</x:v>
      </x:c>
      <x:c r="O17" s="19" t="str">
        <x:v>No complete fee schedule</x:v>
      </x:c>
      <x:c r="P17" s="19" t="str">
        <x:v>No complete concessions schedule</x:v>
      </x:c>
      <x:c r="Q17" s="19" t="str">
        <x:v>Not measured</x:v>
      </x:c>
      <x:c r="R17" s="19" t="str">
        <x:v>TCAD certified July18,2026 account154607: Texas Essential Housing Public Facility Corporation; XV exemption; UT report identifies same public entity under later Texas Workforce Housing Foundation name and Chapter303</x:v>
      </x:c>
      <x:c r="S17" s="19" t="str">
        <x:v>Unresolved; manager not treated as owner</x:v>
      </x:c>
    </x:row>
    <x:row r="18" ht="48" hidden="0" customHeight="1">
      <x:c r="A18" s="19" t="str">
        <x:v>Arboretum Oaks</x:v>
      </x:c>
      <x:c r="B18" s="19" t="str">
        <x:v>B1 1-bedroom+den</x:v>
      </x:c>
      <x:c r="C18" s="19" t="str">
        <x:v>Affordable</x:v>
      </x:c>
      <x:c r="D18" s="19" t="str">
        <x:v>1413</x:v>
      </x:c>
      <x:c r="E18" s="23" t="n">
        <x:v>875</x:v>
      </x:c>
      <x:c r="F18" s="20" t="n">
        <x:v>1445</x:v>
      </x:c>
      <x:c r="G18" s="19" t="str">
        <x:v>2026-11-13</x:v>
      </x:c>
      <x:c r="H18" s="19" t="str">
        <x:v>First floor; dry bar</x:v>
      </x:c>
      <x:c r="I18" s="19" t="str">
        <x:v>2026-10-30</x:v>
      </x:c>
      <x:c r="J18" s="19" t="str">
        <x:v>https://www.arboretumoaks.com/availableunits</x:v>
      </x:c>
      <x:c r="K18" s="19" t="str">
        <x:v>Different units and move-in dates; no matched effective-rent estimate; fees/concessions unknown</x:v>
      </x:c>
      <x:c r="L18" s="19" t="str">
        <x:v>High: observed official advertised listing</x:v>
      </x:c>
      <x:c r="M18" s="19" t="str">
        <x:v>Low: not matched on amenities, availability or lease term</x:v>
      </x:c>
      <x:c r="N18" s="19" t="str">
        <x:v>No</x:v>
      </x:c>
      <x:c r="O18" s="19" t="str">
        <x:v>No complete fee schedule</x:v>
      </x:c>
      <x:c r="P18" s="19" t="str">
        <x:v>No complete concessions schedule</x:v>
      </x:c>
      <x:c r="Q18" s="19" t="str">
        <x:v>Not measured</x:v>
      </x:c>
      <x:c r="R18" s="19" t="str">
        <x:v>TCAD certified July18,2026 account154607: Texas Essential Housing Public Facility Corporation; XV exemption; UT report identifies same public entity under later Texas Workforce Housing Foundation name and Chapter303</x:v>
      </x:c>
      <x:c r="S18" s="19" t="str">
        <x:v>Unresolved; manager not treated as owner</x:v>
      </x:c>
    </x:row>
    <x:row r="19" ht="48" hidden="0" customHeight="1">
      <x:c r="A19" s="19" t="str">
        <x:v>Arboretum Oaks</x:v>
      </x:c>
      <x:c r="B19" s="19" t="str">
        <x:v>B1 1-bedroom+den</x:v>
      </x:c>
      <x:c r="C19" s="19" t="str">
        <x:v>Affordable</x:v>
      </x:c>
      <x:c r="D19" s="19" t="str">
        <x:v>1624</x:v>
      </x:c>
      <x:c r="E19" s="23" t="n">
        <x:v>875</x:v>
      </x:c>
      <x:c r="F19" s="20" t="n">
        <x:v>1405</x:v>
      </x:c>
      <x:c r="G19" s="19" t="str">
        <x:v>2026-11-21</x:v>
      </x:c>
      <x:c r="H19" s="19"/>
      <x:c r="I19" s="19" t="str">
        <x:v>2026-10-30</x:v>
      </x:c>
      <x:c r="J19" s="19" t="str">
        <x:v>https://www.arboretumoaks.com/availableunits</x:v>
      </x:c>
      <x:c r="K19" s="19" t="str">
        <x:v>Different units and move-in dates; no matched effective-rent estimate; fees/concessions unknown</x:v>
      </x:c>
      <x:c r="L19" s="19" t="str">
        <x:v>High: observed official advertised listing</x:v>
      </x:c>
      <x:c r="M19" s="19" t="str">
        <x:v>Low: not matched on amenities, availability or lease term</x:v>
      </x:c>
      <x:c r="N19" s="19" t="str">
        <x:v>No</x:v>
      </x:c>
      <x:c r="O19" s="19" t="str">
        <x:v>No complete fee schedule</x:v>
      </x:c>
      <x:c r="P19" s="19" t="str">
        <x:v>No complete concessions schedule</x:v>
      </x:c>
      <x:c r="Q19" s="19" t="str">
        <x:v>Not measured</x:v>
      </x:c>
      <x:c r="R19" s="19" t="str">
        <x:v>TCAD certified July18,2026 account154607: Texas Essential Housing Public Facility Corporation; XV exemption; UT report identifies same public entity under later Texas Workforce Housing Foundation name and Chapter303</x:v>
      </x:c>
      <x:c r="S19" s="19" t="str">
        <x:v>Unresolved; manager not treated as owner</x:v>
      </x:c>
    </x:row>
    <x:row r="20" ht="48" hidden="0" customHeight="1">
      <x:c r="A20" s="19" t="str">
        <x:v>Arboretum Oaks</x:v>
      </x:c>
      <x:c r="B20" s="19" t="str">
        <x:v>B1 1-bedroom+den</x:v>
      </x:c>
      <x:c r="C20" s="19" t="str">
        <x:v>Affordable</x:v>
      </x:c>
      <x:c r="D20" s="19" t="str">
        <x:v>1421</x:v>
      </x:c>
      <x:c r="E20" s="23" t="n">
        <x:v>875</x:v>
      </x:c>
      <x:c r="F20" s="20" t="n">
        <x:v>1360</x:v>
      </x:c>
      <x:c r="G20" s="19" t="str">
        <x:v>2026-12-27</x:v>
      </x:c>
      <x:c r="H20" s="19"/>
      <x:c r="I20" s="19" t="str">
        <x:v>2026-10-30</x:v>
      </x:c>
      <x:c r="J20" s="19" t="str">
        <x:v>https://www.arboretumoaks.com/availableunits</x:v>
      </x:c>
      <x:c r="K20" s="19" t="str">
        <x:v>Different units and move-in dates; no matched effective-rent estimate; fees/concessions unknown</x:v>
      </x:c>
      <x:c r="L20" s="19" t="str">
        <x:v>High: observed official advertised listing</x:v>
      </x:c>
      <x:c r="M20" s="19" t="str">
        <x:v>Low: not matched on amenities, availability or lease term</x:v>
      </x:c>
      <x:c r="N20" s="19" t="str">
        <x:v>No</x:v>
      </x:c>
      <x:c r="O20" s="19" t="str">
        <x:v>No complete fee schedule</x:v>
      </x:c>
      <x:c r="P20" s="19" t="str">
        <x:v>No complete concessions schedule</x:v>
      </x:c>
      <x:c r="Q20" s="19" t="str">
        <x:v>Not measured</x:v>
      </x:c>
      <x:c r="R20" s="19" t="str">
        <x:v>TCAD certified July18,2026 account154607: Texas Essential Housing Public Facility Corporation; XV exemption; UT report identifies same public entity under later Texas Workforce Housing Foundation name and Chapter303</x:v>
      </x:c>
      <x:c r="S20" s="19" t="str">
        <x:v>Unresolved; manager not treated as owner</x:v>
      </x:c>
    </x:row>
  </x:sheetData>
  <x:pageMargins left="0.7" right="0.7" top="0.75" bottom="0.75" header="0.3" footer="0.3"/>
  <x:tableParts count="1">
    <x:tablePart xmlns:r="http://schemas.openxmlformats.org/officeDocument/2006/relationships" r:id="Rda747fbabceb4d1b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5" hidden="0" customWidth="1"/>
    <x:col min="2" max="2" width="60" hidden="0" customWidth="1"/>
    <x:col min="3" max="3" width="20" hidden="0" customWidth="1"/>
    <x:col min="4" max="4" width="52" hidden="0" customWidth="1"/>
    <x:col min="5" max="5" width="60" hidden="0" customWidth="1"/>
    <x:col min="6" max="6" width="20" hidden="0" customWidth="1"/>
  </x:cols>
  <x:sheetData>
    <x:row r="1" ht="22" customHeight="1">
      <x:c r="A1" s="4"/>
      <x:c r="B1" s="4"/>
      <x:c r="C1" s="4"/>
      <x:c r="D1" s="4"/>
      <x:c r="E1" s="4"/>
      <x:c r="F1" s="4"/>
    </x:row>
    <x:row r="2" ht="22" customHeight="1">
      <x:c r="A2" s="7" t="str">
        <x:v>Source audit</x:v>
      </x:c>
      <x:c r="B2" s="4"/>
      <x:c r="C2" s="4"/>
      <x:c r="D2" s="4"/>
      <x:c r="E2" s="4"/>
      <x:c r="F2" s="4"/>
    </x:row>
    <x:row r="3" ht="22" customHeight="1">
      <x:c r="A3" s="9" t="str">
        <x:v>Examples of aggregation risks • findings concern raw map rows, not a recalculation of PESP’s published metro estimate</x:v>
      </x:c>
      <x:c r="B3" s="4"/>
      <x:c r="C3" s="4"/>
      <x:c r="D3" s="4"/>
      <x:c r="E3" s="4"/>
      <x:c r="F3" s="4"/>
    </x:row>
    <x:row r="4" ht="22" customHeight="1">
      <x:c r="A4" s="10"/>
      <x:c r="B4" s="10"/>
      <x:c r="C4" s="10"/>
      <x:c r="D4" s="10"/>
      <x:c r="E4" s="10"/>
      <x:c r="F4" s="10"/>
      <x:c r="G4" s="24"/>
      <x:c r="H4" s="24"/>
    </x:row>
    <x:row r="5" ht="44" customHeight="1">
      <x:c r="A5" s="15" t="str">
        <x:v>case</x:v>
      </x:c>
      <x:c r="B5" s="15" t="str">
        <x:v>source rows</x:v>
      </x:c>
      <x:c r="C5" s="15" t="str">
        <x:v>issue</x:v>
      </x:c>
      <x:c r="D5" s="15" t="str">
        <x:v>evidence</x:v>
      </x:c>
      <x:c r="E5" s="15" t="str">
        <x:v>source url</x:v>
      </x:c>
      <x:c r="F5" s="15" t="str">
        <x:v>conclusion</x:v>
      </x:c>
    </x:row>
    <x:row r="6" ht="48" hidden="0" customHeight="1">
      <x:c r="A6" s="19" t="str">
        <x:v>Riata campus/component overlap</x:v>
      </x:c>
      <x:c r="B6" s="19" t="str">
        <x:v>Riata 2047; Dominion 153; Buena Vista 255; Myles Mark 204; Rock Creek 306; Arrow Wood 300</x:v>
      </x:c>
      <x:c r="C6" s="19" t="str">
        <x:v>Master campus and five named component villages; 1218 component units overlap with campus row</x:v>
      </x:c>
      <x:c r="D6" s="19" t="str">
        <x:v>Official Riata site calls it one 130-acre community with eight villages</x:v>
      </x:c>
      <x:c r="E6" s="19" t="str">
        <x:v>https://www.riata.com/featuring/apartments-near-kramer-station-austin-101</x:v>
      </x:c>
      <x:c r="F6" s="19" t="str">
        <x:v>Do not sum campus and village rows. This does not recalculate or invalidate PESP headline estimate.</x:v>
      </x:c>
    </x:row>
    <x:row r="7" ht="60" hidden="0" customHeight="1">
      <x:c r="A7" s="19" t="str">
        <x:v>500 S Congress existing/proposed development</x:v>
      </x:c>
      <x:c r="B7" s="19" t="str">
        <x:v>South Congress Square 115; South Congress Square 120; South Congress Square Redevelopment 800</x:v>
      </x:c>
      <x:c r="C7" s="19" t="str">
        <x:v>Same-address rows mix existing and proposed housing with conflicting counts and dates</x:v>
      </x:c>
      <x:c r="D7" s="19" t="str">
        <x:v>Current Related page describes redevelopment with completion in 2029; planned rental and condominium residences</x:v>
      </x:c>
      <x:c r="E7" s="19" t="str">
        <x:v>https://www.related.com/our-company/properties/500-south-congress</x:v>
      </x:c>
      <x:c r="F7" s="19" t="str">
        <x:v>Separate existing stock, future pipeline and condominium units; no sum of these rows is a current rental count.</x:v>
      </x:c>
    </x:row>
    <x:row r="8" ht="36" hidden="0" customHeight="1">
      <x:c r="A8" s="19" t="str">
        <x:v>Alexan Waterloo</x:v>
      </x:c>
      <x:c r="B8" s="19" t="str">
        <x:v>TCAD909700; two source labels</x:v>
      </x:c>
      <x:c r="C8" s="19" t="str">
        <x:v>Same account attributed to Trammell Crow Residential and Crow Holdings</x:v>
      </x:c>
      <x:c r="D8" s="19" t="str">
        <x:v>Normalized-address appraisal crosswalk</x:v>
      </x:c>
      <x:c r="E8" s="19" t="str">
        <x:v>https://pestakeholder.org/reports/private-equity-multi-family-housing-tracker/</x:v>
      </x:c>
      <x:c r="F8" s="19" t="str">
        <x:v>Related corporate labels and duplicate physical stock require reconciliation.</x:v>
      </x:c>
    </x:row>
    <x:row r="9" ht="48" hidden="0" customHeight="1">
      <x:c r="A9" s="19" t="str">
        <x:v>Cortland Southpark Terraces</x:v>
      </x:c>
      <x:c r="B9" s="19" t="str">
        <x:v>TCAD901742; Cortland and Blackstone/LivCor</x:v>
      </x:c>
      <x:c r="C9" s="19" t="str">
        <x:v>Same account attributed to different firms</x:v>
      </x:c>
      <x:c r="D9" s="19" t="str">
        <x:v>Normalized-address appraisal crosswalk</x:v>
      </x:c>
      <x:c r="E9" s="19" t="str">
        <x:v>https://pestakeholder.org/reports/private-equity-multi-family-housing-tracker/</x:v>
      </x:c>
      <x:c r="F9" s="19" t="str">
        <x:v>Could reflect different ownership dates; current sponsor not determined by choosing first row.</x:v>
      </x:c>
    </x:row>
  </x:sheetData>
  <x:pageMargins left="0.7" right="0.7" top="0.75" bottom="0.75" header="0.3" footer="0.3"/>
  <x:tableParts count="1">
    <x:tablePart xmlns:r="http://schemas.openxmlformats.org/officeDocument/2006/relationships" r:id="R2def4d110143459f"/>
  </x:tableParts>
</x:worksheet>
</file>

<file path=xl/worksheets/sheet12.xml><?xml version="1.0" encoding="utf-8"?>
<x:worksheet xmlns:x="http://schemas.openxmlformats.org/spreadsheetml/2006/main">
  <x:sheetPr>
    <x:tabColor rgb="FF78887F"/>
  </x:sheetPr>
  <x:sheetViews>
    <x:sheetView showGridLines="0" workbookViewId="0"/>
  </x:sheetViews>
  <x:sheetFormatPr defaultRowHeight="15"/>
  <x:cols>
    <x:col min="1" max="1" width="34" hidden="0" customWidth="1"/>
    <x:col min="2" max="2" width="117" hidden="0" customWidth="1"/>
    <x:col min="3" max="3" width="20" hidden="0" customWidth="1"/>
  </x:cols>
  <x:sheetData>
    <x:row r="1" ht="22" customHeight="1">
      <x:c r="A1" s="4"/>
      <x:c r="B1" s="4"/>
      <x:c r="C1" s="4"/>
    </x:row>
    <x:row r="2" ht="22" customHeight="1">
      <x:c r="A2" s="7" t="str">
        <x:v>Method and limits</x:v>
      </x:c>
      <x:c r="B2" s="4"/>
      <x:c r="C2" s="4"/>
    </x:row>
    <x:row r="3" ht="22" customHeight="1">
      <x:c r="A3" s="9" t="str">
        <x:v>Read before aggregating any of the source tables</x:v>
      </x:c>
      <x:c r="B3" s="4"/>
      <x:c r="C3" s="4"/>
    </x:row>
    <x:row r="4" ht="22" customHeight="1">
      <x:c r="A4" s="10"/>
      <x:c r="B4" s="10"/>
      <x:c r="C4" s="10"/>
      <x:c r="D4" s="24"/>
      <x:c r="E4" s="24"/>
      <x:c r="F4" s="24"/>
      <x:c r="G4" s="24"/>
      <x:c r="H4" s="24"/>
    </x:row>
    <x:row r="5" ht="22" customHeight="1">
      <x:c r="A5" s="4"/>
      <x:c r="B5" s="4"/>
      <x:c r="C5" s="4"/>
    </x:row>
    <x:row r="6" ht="44" customHeight="1">
      <x:c r="A6" s="15" t="str">
        <x:v>Question</x:v>
      </x:c>
      <x:c r="B6" s="15" t="str">
        <x:v>Rule used</x:v>
      </x:c>
      <x:c r="C6" s="4"/>
    </x:row>
    <x:row r="7" ht="52" customHeight="1">
      <x:c r="A7" s="4" t="str">
        <x:v>What is a record?</x:v>
      </x:c>
      <x:c r="B7" s="33" t="str">
        <x:v>Register = appraisal account; Verified properties = selected community/platform; Public partnerships = UT source property; PE claims = map row. These grains cannot be added.</x:v>
      </x:c>
      <x:c r="C7" s="4"/>
    </x:row>
    <x:row r="8" ht="52" customHeight="1">
      <x:c r="A8" s="4" t="str">
        <x:v>Where is Austin?</x:v>
      </x:c>
      <x:c r="B8" s="33" t="str">
        <x:v>TCAD city taxing code 02 and WCAD CAU identify city-tax jurisdiction. Postal city is not used as city boundary. Hays County is not exhaustively covered.</x:v>
      </x:c>
      <x:c r="C8" s="4"/>
    </x:row>
    <x:row r="9" ht="52" customHeight="1">
      <x:c r="A9" s="4" t="str">
        <x:v>What counts as a large apartment?</x:v>
      </x:c>
      <x:c r="B9" s="33" t="str">
        <x:v>Travis improvement class names include APARTMENT 50-100 and APARTMENT 100+. Williamson supplement uses B1 multifamily and is explicitly broader.</x:v>
      </x:c>
      <x:c r="C9" s="4"/>
    </x:row>
    <x:row r="10" ht="52" customHeight="1">
      <x:c r="A10" s="4" t="str">
        <x:v>What dates apply?</x:v>
      </x:c>
      <x:c r="B10" s="33" t="str">
        <x:v>TCAD certified snapshot July 18, 2026. WCAD current owner extract Oct. 29, 2026 is labeled 2027 tax cycle; certified values are separately 2026. Ownership sources carry their own dates.</x:v>
      </x:c>
      <x:c r="C10" s="4"/>
    </x:row>
    <x:row r="11" ht="52" customHeight="1">
      <x:c r="A11" s="4" t="str">
        <x:v>Are all owners resolved?</x:v>
      </x:c>
      <x:c r="B11" s="33" t="str">
        <x:v>No. Sponsor/platform identities are recorded only with evidence. Title, manager, fund adviser and ultimate investors are distinct. Unresolved is not local.</x:v>
      </x:c>
      <x:c r="C11" s="4"/>
    </x:row>
    <x:row r="12" ht="52" customHeight="1">
      <x:c r="A12" s="4" t="str">
        <x:v>Can I sum the units?</x:v>
      </x:c>
      <x:c r="B12" s="33" t="str">
        <x:v>Only within explicitly reconciled selected portfolios. Never sum PESP raw rows or repeat a community’s units across tax accounts. No complete citywide denominator was established.</x:v>
      </x:c>
      <x:c r="C12" s="4"/>
    </x:row>
    <x:row r="13" ht="52" customHeight="1">
      <x:c r="A13" s="4" t="str">
        <x:v>How are matches made?</x:v>
      </x:c>
      <x:c r="B13" s="33" t="str">
        <x:v>Normalized address joins plus individually reviewed address/DBA variants. Fuzzy candidates remain suggestions. Multiple accounts remain visible.</x:v>
      </x:c>
      <x:c r="C13" s="4"/>
    </x:row>
    <x:row r="14" ht="52" customHeight="1">
      <x:c r="A14" s="4" t="str">
        <x:v>What does an exemption code prove?</x:v>
      </x:c>
      <x:c r="B14" s="33" t="str">
        <x:v>A roll flag establishes recorded exemption treatment at the source date; it does not by itself establish PFC status, entire-property exemption or an exact tax saving.</x:v>
      </x:c>
      <x:c r="C14" s="4"/>
    </x:row>
    <x:row r="15" ht="52" customHeight="1">
      <x:c r="A15" s="4" t="str">
        <x:v>Does an official audit measure tenant savings?</x:v>
      </x:c>
      <x:c r="B15" s="33" t="str">
        <x:v>Statutory compliance calculations can impute rent for vacant months. The 2026 HFC rule counts voucher contributions as landlord rent revenue. Realized household savings require occupancy and net effective rents.</x:v>
      </x:c>
      <x:c r="C15" s="4"/>
    </x:row>
    <x:row r="16" ht="52" customHeight="1">
      <x:c r="A16" s="4" t="str">
        <x:v>Are the rent quotes matched?</x:v>
      </x:c>
      <x:c r="B16" s="33" t="str">
        <x:v>No. Different apartments, availability dates, premiums, fees and concessions prevent causal or realized-discount conclusions.</x:v>
      </x:c>
      <x:c r="C16" s="4"/>
    </x:row>
    <x:row r="17" ht="52" customHeight="1">
      <x:c r="A17" s="4" t="str">
        <x:v>Is the public benefit measured?</x:v>
      </x:c>
      <x:c r="B17" s="33" t="str">
        <x:v>No actual per-property audited tax-saving/rent-reduction ratio was obtained. The payment example is explicitly hypothetical.</x:v>
      </x:c>
      <x:c r="C17" s="4"/>
    </x:row>
    <x:row r="18" ht="52" customHeight="1">
      <x:c r="A18" s="4" t="str">
        <x:v>Privacy and reproducibility</x:v>
      </x:c>
      <x:c r="B18" s="33" t="str">
        <x:v>Tenant names and personal mailing street lines are omitted. CSVs preserve source IDs, source URLs, dates, confidence, disagreements and exclusions. The companion data package includes methodology and recalculation code.</x:v>
      </x:c>
      <x:c r="C18" s="4"/>
    </x:row>
    <x:row r="19" ht="52" customHeight="1">
      <x:c r="A19" s="4" t="str">
        <x:v>Published estimates</x:v>
      </x:c>
      <x:c r="B19" s="33" t="str">
        <x:v>PESP’s metro estimate and UT’s county estimate answer different questions and can overlap. They are never added or treated as a citywide ownership pie chart.</x:v>
      </x:c>
      <x:c r="C19" s="4"/>
    </x:row>
    <x:row r="20" ht="22" customHeight="1">
      <x:c r="A20" s="4"/>
      <x:c r="B20" s="4"/>
      <x:c r="C20" s="4"/>
    </x:row>
    <x:row r="21" ht="22" customHeight="1">
      <x:c r="A21" s="4"/>
      <x:c r="B21" s="4"/>
      <x:c r="C21" s="4"/>
    </x:row>
    <x:row r="22" ht="22" customHeight="1">
      <x:c r="A22" s="4"/>
      <x:c r="B22" s="4"/>
      <x:c r="C22" s="4"/>
    </x:row>
    <x:row r="23" ht="22" customHeight="1">
      <x:c r="A23" s="4"/>
      <x:c r="B23" s="4"/>
      <x:c r="C23" s="4"/>
    </x:row>
    <x:row r="24" ht="22" customHeight="1">
      <x:c r="A24" s="4"/>
      <x:c r="B24" s="4"/>
      <x:c r="C24" s="4"/>
    </x:row>
    <x:row r="25" ht="22" customHeight="1">
      <x:c r="A25" s="4"/>
      <x:c r="B25" s="4"/>
      <x:c r="C25" s="4"/>
    </x:row>
    <x:row r="26" ht="22" customHeight="1">
      <x:c r="A26" s="4"/>
      <x:c r="B26" s="4"/>
      <x:c r="C26" s="4"/>
    </x:row>
    <x:row r="27" ht="22" customHeight="1">
      <x:c r="A27" s="4"/>
      <x:c r="B27" s="4"/>
      <x:c r="C27" s="4"/>
    </x:row>
    <x:row r="28" ht="22" customHeight="1">
      <x:c r="A28" s="4"/>
      <x:c r="B28" s="4"/>
      <x:c r="C28" s="4"/>
    </x:row>
    <x:row r="29" ht="22" customHeight="1">
      <x:c r="A29" s="4"/>
      <x:c r="B29" s="4"/>
      <x:c r="C29" s="4"/>
    </x:row>
  </x:sheetData>
  <x:pageMargins left="0.7" right="0.7" top="0.75" bottom="0.75" header="0.3" footer="0.3"/>
</x:worksheet>
</file>