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5122b22c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aeb30570f6d4cea"/>
    <x:sheet xmlns:r="http://schemas.openxmlformats.org/officeDocument/2006/relationships" name="Inputs" sheetId="2" r:id="Rb2dd5b921adb49e6"/>
    <x:sheet xmlns:r="http://schemas.openxmlformats.org/officeDocument/2006/relationships" name="Facility Conversion" sheetId="3" r:id="Reed637814ad94bf9"/>
    <x:sheet xmlns:r="http://schemas.openxmlformats.org/officeDocument/2006/relationships" name="Switch BOM" sheetId="4" r:id="Rb2dfab0efe32441d"/>
    <x:sheet xmlns:r="http://schemas.openxmlformats.org/officeDocument/2006/relationships" name="Utilization" sheetId="5" r:id="Rc05f15635ba74335"/>
    <x:sheet xmlns:r="http://schemas.openxmlformats.org/officeDocument/2006/relationships" name="Sensitivity" sheetId="6" r:id="Ra1341ad98b1d48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0%"/>
    <x:numFmt numFmtId="202" formatCode="#,##0.0"/>
    <x:numFmt numFmtId="203" formatCode="#,##0"/>
    <x:numFmt numFmtId="204" formatCode="0.00%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1827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DDE7F0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0" fontId="0" fillId="4" borderId="0" xfId="0" applyNumberFormat="1" applyFont="1" applyFill="1" applyBorder="1"/>
    <x:xf numFmtId="200" fontId="0" fillId="4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200" fontId="0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b1f9bddcc4a0f" /><Relationship Type="http://schemas.openxmlformats.org/officeDocument/2006/relationships/theme" Target="/xl/theme/theme1.xml" Id="R3de241b1bafe413c" /><Relationship Type="http://schemas.openxmlformats.org/officeDocument/2006/relationships/sharedStrings" Target="/xl/sharedStrings.xml" Id="R7dcc299ae8864d52" /><Relationship Type="http://schemas.openxmlformats.org/officeDocument/2006/relationships/worksheet" Target="/xl/worksheets/sheet1.xml" Id="Rcaeb30570f6d4cea" /><Relationship Type="http://schemas.openxmlformats.org/officeDocument/2006/relationships/worksheet" Target="/xl/worksheets/sheet2.xml" Id="Rb2dd5b921adb49e6" /><Relationship Type="http://schemas.openxmlformats.org/officeDocument/2006/relationships/worksheet" Target="/xl/worksheets/sheet3.xml" Id="Reed637814ad94bf9" /><Relationship Type="http://schemas.openxmlformats.org/officeDocument/2006/relationships/worksheet" Target="/xl/worksheets/sheet4.xml" Id="Rb2dfab0efe32441d" /><Relationship Type="http://schemas.openxmlformats.org/officeDocument/2006/relationships/worksheet" Target="/xl/worksheets/sheet5.xml" Id="Rc05f15635ba74335" /><Relationship Type="http://schemas.openxmlformats.org/officeDocument/2006/relationships/worksheet" Target="/xl/worksheets/sheet6.xml" Id="Ra1341ad98b1d48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>
      <x:c r="A1" s="14" t="str">
        <x:v>The AI Megawatt Is Not a Megawatt</x:v>
      </x:c>
      <x:c r="B1" s="15"/>
      <x:c r="C1" s="15"/>
      <x:c r="D1" s="15"/>
      <x:c r="E1" s="15"/>
      <x:c r="F1" s="15"/>
    </x:row>
    <x:row r="2">
      <x:c r="A2" s="15"/>
      <x:c r="B2" s="15"/>
      <x:c r="C2" s="15"/>
      <x:c r="D2" s="15"/>
      <x:c r="E2" s="15"/>
      <x:c r="F2" s="15"/>
    </x:row>
    <x:row r="3">
      <x:c r="A3" s="16" t="str">
        <x:v>Research cutoff</x:v>
      </x:c>
      <x:c r="B3" s="15" t="str">
        <x:v>2026-08-16</x:v>
      </x:c>
      <x:c r="C3" s="15"/>
      <x:c r="D3" s="15"/>
      <x:c r="E3" s="15"/>
      <x:c r="F3" s="15"/>
    </x:row>
    <x:row r="4">
      <x:c r="A4" s="16" t="str">
        <x:v>Question</x:v>
      </x:c>
      <x:c r="B4" s="15" t="str">
        <x:v>What does a nominal 1 GW boundary imply for GB300 rack and B300 GPU capacity?</x:v>
      </x:c>
      <x:c r="C4" s="15"/>
      <x:c r="D4" s="15"/>
      <x:c r="E4" s="15"/>
      <x:c r="F4" s="15"/>
    </x:row>
    <x:row r="5">
      <x:c r="A5" s="16" t="str">
        <x:v>Reference boundary</x:v>
      </x:c>
      <x:c r="B5" s="15" t="str">
        <x:v>1,000 MW total facility nameplate</x:v>
      </x:c>
      <x:c r="C5" s="15"/>
      <x:c r="D5" s="15"/>
      <x:c r="E5" s="15"/>
      <x:c r="F5" s="15"/>
    </x:row>
    <x:row r="6">
      <x:c r="A6" s="16" t="str">
        <x:v>Reference result</x:v>
      </x:c>
      <x:c r="B6" s="15" t="str">
        <x:v>402,574 installed B300 GPUs</x:v>
      </x:c>
      <x:c r="C6" s="15"/>
      <x:c r="D6" s="15"/>
      <x:c r="E6" s="15"/>
      <x:c r="F6" s="15"/>
    </x:row>
    <x:row r="7">
      <x:c r="A7" s="16" t="str">
        <x:v>Sensitivity band</x:v>
      </x:c>
      <x:c r="B7" s="15" t="str">
        <x:v>355,819–434,856 GPUs</x:v>
      </x:c>
      <x:c r="C7" s="15"/>
      <x:c r="D7" s="15"/>
      <x:c r="E7" s="15"/>
      <x:c r="F7" s="15"/>
    </x:row>
    <x:row r="8">
      <x:c r="A8" s="16" t="str">
        <x:v>Important warning</x:v>
      </x:c>
      <x:c r="B8" s="15" t="str">
        <x:v>A bare “1 GW” statement is not convertible without boundary, status, and time basis.</x:v>
      </x:c>
      <x:c r="C8" s="15"/>
      <x:c r="D8" s="15"/>
      <x:c r="E8" s="15"/>
      <x:c r="F8" s="15"/>
    </x:row>
    <x:row r="9">
      <x:c r="A9" s="16" t="str">
        <x:v>Workbook role</x:v>
      </x:c>
      <x:c r="B9" s="15" t="str">
        <x:v>Reproducible engineering conversion; not a specific-campus forecast</x:v>
      </x:c>
      <x:c r="C9" s="15"/>
      <x:c r="D9" s="15"/>
      <x:c r="E9" s="15"/>
      <x:c r="F9" s="15"/>
    </x:row>
    <x:row r="10">
      <x:c r="A10" s="16" t="str">
        <x:v>Primary model IDs</x:v>
      </x:c>
      <x:c r="B10" s="15" t="str">
        <x:v>M1 facility conversion; M2 IT boundary; M3 interconnection energy; M4 switch power; M5 utilization</x:v>
      </x:c>
      <x:c r="C10" s="15"/>
      <x:c r="D10" s="15"/>
      <x:c r="E10" s="15"/>
      <x:c r="F10" s="15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2.630000114440918" hidden="0" customWidth="1"/>
    <x:col min="3" max="3" width="22.8799991607666" hidden="0" customWidth="1"/>
    <x:col min="4" max="4" width="48" hidden="0" customWidth="1"/>
  </x:cols>
  <x:sheetData>
    <x:row r="1">
      <x:c r="A1" s="30" t="str">
        <x:v>Input</x:v>
      </x:c>
      <x:c r="B1" s="30" t="str">
        <x:v>Reference value</x:v>
      </x:c>
      <x:c r="C1" s="30" t="str">
        <x:v>Unit</x:v>
      </x:c>
      <x:c r="D1" s="30" t="str">
        <x:v>Source / treatment</x:v>
      </x:c>
    </x:row>
    <x:row r="2">
      <x:c r="A2" s="15" t="str">
        <x:v>Facility nameplate</x:v>
      </x:c>
      <x:c r="B2" s="31" t="n">
        <x:v>1000</x:v>
      </x:c>
      <x:c r="C2" s="15" t="str">
        <x:v>MW</x:v>
      </x:c>
      <x:c r="D2" s="15" t="str">
        <x:v>Research contract</x:v>
      </x:c>
    </x:row>
    <x:row r="3">
      <x:c r="A3" s="15" t="str">
        <x:v>Reference PUE</x:v>
      </x:c>
      <x:c r="B3" s="31" t="n">
        <x:v>1.145</x:v>
      </x:c>
      <x:c r="C3" s="15" t="str">
        <x:v>ratio</x:v>
      </x:c>
      <x:c r="D3" s="15" t="str">
        <x:v>LBNL 2024 AI-serving estimate</x:v>
      </x:c>
    </x:row>
    <x:row r="4">
      <x:c r="A4" s="15" t="str">
        <x:v>Reference external IT overhead</x:v>
      </x:c>
      <x:c r="B4" s="32" t="n">
        <x:v>0.1</x:v>
      </x:c>
      <x:c r="C4" s="15" t="str">
        <x:v>% of compute-rack nameplate</x:v>
      </x:c>
      <x:c r="D4" s="15" t="str">
        <x:v>Scenario informed by documented switch range</x:v>
      </x:c>
    </x:row>
    <x:row r="5">
      <x:c r="A5" s="15" t="str">
        <x:v>GB300 rack nameplate</x:v>
      </x:c>
      <x:c r="B5" s="31" t="n">
        <x:v>142</x:v>
      </x:c>
      <x:c r="C5" s="15" t="str">
        <x:v>kW/rack</x:v>
      </x:c>
      <x:c r="D5" s="15" t="str">
        <x:v>NVIDIA “up to” figure</x:v>
      </x:c>
    </x:row>
    <x:row r="6">
      <x:c r="A6" s="15" t="str">
        <x:v>B300 GPUs per rack</x:v>
      </x:c>
      <x:c r="B6" s="31" t="n">
        <x:v>72</x:v>
      </x:c>
      <x:c r="C6" s="15" t="str">
        <x:v>GPUs/rack</x:v>
      </x:c>
      <x:c r="D6" s="15" t="str">
        <x:v>NVIDIA</x:v>
      </x:c>
    </x:row>
    <x:row r="7">
      <x:c r="A7" s="15" t="str">
        <x:v>Hours per year</x:v>
      </x:c>
      <x:c r="B7" s="31" t="n">
        <x:v>8760</x:v>
      </x:c>
      <x:c r="C7" s="15" t="str">
        <x:v>hours</x:v>
      </x:c>
      <x:c r="D7" s="15" t="str">
        <x:v>Calendar conversion</x:v>
      </x:c>
    </x:row>
    <x:row r="8">
      <x:c r="A8" s="15" t="str">
        <x:v>Illustrative interconnection utilization</x:v>
      </x:c>
      <x:c r="B8" s="32" t="n">
        <x:v>0.5</x:v>
      </x:c>
      <x:c r="C8" s="15" t="str">
        <x:v>%</x:v>
      </x:c>
      <x:c r="D8" s="15" t="str">
        <x:v>LBNL estimate; not universal</x:v>
      </x:c>
    </x:row>
    <x:row r="9">
      <x:c r="A9" s="15" t="str">
        <x:v>Training utilization</x:v>
      </x:c>
      <x:c r="B9" s="32" t="n">
        <x:v>0.8</x:v>
      </x:c>
      <x:c r="C9" s="15" t="str">
        <x:v>%</x:v>
      </x:c>
      <x:c r="D9" s="15" t="str">
        <x:v>LBNL reference</x:v>
      </x:c>
    </x:row>
    <x:row r="10">
      <x:c r="A10" s="15" t="str">
        <x:v>Inference utilization</x:v>
      </x:c>
      <x:c r="B10" s="32" t="n">
        <x:v>0.2</x:v>
      </x:c>
      <x:c r="C10" s="15" t="str">
        <x:v>%</x:v>
      </x:c>
      <x:c r="D10" s="15" t="str">
        <x:v>LBNL 2030 reference</x:v>
      </x:c>
    </x:row>
    <x:row r="11">
      <x:c r="A11" s="15" t="str">
        <x:v>AI idle power fraction</x:v>
      </x:c>
      <x:c r="B11" s="32" t="n">
        <x:v>0.2</x:v>
      </x:c>
      <x:c r="C11" s="15" t="str">
        <x:v>% of rated power</x:v>
      </x:c>
      <x:c r="D11" s="15" t="str">
        <x:v>LBNL reference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2.75" hidden="0" customWidth="1"/>
    <x:col min="3" max="3" width="14.75" hidden="0" customWidth="1"/>
    <x:col min="4" max="4" width="16.25" hidden="0" customWidth="1"/>
    <x:col min="5" max="5" width="15.5" hidden="0" customWidth="1"/>
    <x:col min="6" max="6" width="33.630001068115234" hidden="0" customWidth="1"/>
    <x:col min="7" max="7" width="13.380000114440918" hidden="0" customWidth="1"/>
    <x:col min="8" max="8" width="15.75" hidden="0" customWidth="1"/>
    <x:col min="9" max="9" width="18.5" hidden="0" customWidth="1"/>
    <x:col min="10" max="10" width="23.8799991607666" hidden="0" customWidth="1"/>
  </x:cols>
  <x:sheetData>
    <x:row r="1">
      <x:c r="A1" s="30" t="str">
        <x:v>Scenario</x:v>
      </x:c>
      <x:c r="B1" s="30" t="str">
        <x:v>Facility MW</x:v>
      </x:c>
      <x:c r="C1" s="30" t="str">
        <x:v>PUE</x:v>
      </x:c>
      <x:c r="D1" s="30" t="str">
        <x:v>External IT overhead</x:v>
      </x:c>
      <x:c r="E1" s="30" t="str">
        <x:v>IT MW</x:v>
      </x:c>
      <x:c r="F1" s="30" t="str">
        <x:v>Compute-rack MW</x:v>
      </x:c>
      <x:c r="G1" s="30" t="str">
        <x:v>Rack equivalents</x:v>
      </x:c>
      <x:c r="H1" s="30" t="str">
        <x:v>Installed B300 GPUs</x:v>
      </x:c>
      <x:c r="I1" s="30" t="str">
        <x:v>Powered-on GPU-hours</x:v>
      </x:c>
      <x:c r="J1" s="30" t="str">
        <x:v>Training FLE GPU-hours @ 80%</x:v>
      </x:c>
    </x:row>
    <x:row r="2">
      <x:c r="A2" s="15" t="str">
        <x:v>Efficient</x:v>
      </x:c>
      <x:c r="B2" s="15" t="n">
        <x:v>1000</x:v>
      </x:c>
      <x:c r="C2" s="15" t="n">
        <x:v>1.1</x:v>
      </x:c>
      <x:c r="D2" s="44" t="n">
        <x:v>0.06</x:v>
      </x:c>
      <x:c r="E2" s="45" t="n">
        <x:f>B2/C2</x:f>
        <x:v>909.090909090909</x:v>
      </x:c>
      <x:c r="F2" s="45" t="n">
        <x:f>E2/(1+D2)</x:f>
        <x:v>857.6329331046311</x:v>
      </x:c>
      <x:c r="G2" s="45" t="n">
        <x:f>F2*1000/Inputs!$B$5</x:f>
        <x:v>6039.66854299036</x:v>
      </x:c>
      <x:c r="H2" s="45" t="n">
        <x:f>G2*Inputs!$B$6</x:f>
        <x:v>434856.1350953059</x:v>
      </x:c>
      <x:c r="I2" s="46" t="n">
        <x:f>H2*Inputs!$B$7</x:f>
        <x:v>3809339743.43488</x:v>
      </x:c>
      <x:c r="J2" s="46" t="n">
        <x:f>I2*Inputs!$B$9</x:f>
        <x:v>3047471794.747904</x:v>
      </x:c>
    </x:row>
    <x:row r="3">
      <x:c r="A3" s="15" t="str">
        <x:v>Reference</x:v>
      </x:c>
      <x:c r="B3" s="15" t="n">
        <x:v>1000</x:v>
      </x:c>
      <x:c r="C3" s="15" t="n">
        <x:v>1.145</x:v>
      </x:c>
      <x:c r="D3" s="44" t="n">
        <x:v>0.1</x:v>
      </x:c>
      <x:c r="E3" s="45" t="n">
        <x:f>B3/C3</x:f>
        <x:v>873.3624454148471</x:v>
      </x:c>
      <x:c r="F3" s="45" t="n">
        <x:f>E3/(1+D3)</x:f>
        <x:v>793.9658594680428</x:v>
      </x:c>
      <x:c r="G3" s="45" t="n">
        <x:f>F3*1000/Inputs!$B$5</x:f>
        <x:v>5591.308869493259</x:v>
      </x:c>
      <x:c r="H3" s="45" t="n">
        <x:f>G3*Inputs!$B$6</x:f>
        <x:v>402574.2386035147</x:v>
      </x:c>
      <x:c r="I3" s="46" t="n">
        <x:f>H3*Inputs!$B$7</x:f>
        <x:v>3526550330.1667886</x:v>
      </x:c>
      <x:c r="J3" s="46" t="n">
        <x:f>I3*Inputs!$B$9</x:f>
        <x:v>2821240264.133431</x:v>
      </x:c>
    </x:row>
    <x:row r="4">
      <x:c r="A4" s="15" t="str">
        <x:v>Conservative</x:v>
      </x:c>
      <x:c r="B4" s="15" t="n">
        <x:v>1000</x:v>
      </x:c>
      <x:c r="C4" s="15" t="n">
        <x:v>1.25</x:v>
      </x:c>
      <x:c r="D4" s="44" t="n">
        <x:v>0.14</x:v>
      </x:c>
      <x:c r="E4" s="45" t="n">
        <x:f>B4/C4</x:f>
        <x:v>800</x:v>
      </x:c>
      <x:c r="F4" s="45" t="n">
        <x:f>E4/(1+D4)</x:f>
        <x:v>701.7543859649122</x:v>
      </x:c>
      <x:c r="G4" s="45" t="n">
        <x:f>F4*1000/Inputs!$B$5</x:f>
        <x:v>4941.932295527551</x:v>
      </x:c>
      <x:c r="H4" s="45" t="n">
        <x:f>G4*Inputs!$B$6</x:f>
        <x:v>355819.12527798367</x:v>
      </x:c>
      <x:c r="I4" s="46" t="n">
        <x:f>H4*Inputs!$B$7</x:f>
        <x:v>3116975537.435137</x:v>
      </x:c>
      <x:c r="J4" s="46" t="n">
        <x:f>I4*Inputs!$B$9</x:f>
        <x:v>2493580429.9481096</x:v>
      </x:c>
    </x:row>
    <x:row r="5">
      <x:c r="A5" s="15"/>
      <x:c r="B5" s="15"/>
      <x:c r="C5" s="15"/>
      <x:c r="D5" s="15"/>
      <x:c r="E5" s="15"/>
      <x:c r="F5" s="15"/>
      <x:c r="G5" s="15"/>
      <x:c r="H5" s="15"/>
      <x:c r="I5" s="15"/>
      <x:c r="J5" s="15"/>
    </x:row>
    <x:row r="6">
      <x:c r="A6" s="30" t="str">
        <x:v>Boundary test</x:v>
      </x:c>
      <x:c r="B6" s="30" t="str">
        <x:v>Named capacity</x:v>
      </x:c>
      <x:c r="C6" s="30" t="str">
        <x:v>Average utilization</x:v>
      </x:c>
      <x:c r="D6" s="30" t="str">
        <x:v>Average facility MW</x:v>
      </x:c>
      <x:c r="E6" s="30" t="str">
        <x:v>Annual energy TWh</x:v>
      </x:c>
      <x:c r="F6" s="30" t="str">
        <x:v>Can infer installed GPUs?</x:v>
      </x:c>
      <x:c r="G6" s="15"/>
      <x:c r="H6" s="15"/>
      <x:c r="I6" s="15"/>
      <x:c r="J6" s="15"/>
    </x:row>
    <x:row r="7">
      <x:c r="A7" s="15" t="str">
        <x:v>1 GW facility nameplate</x:v>
      </x:c>
      <x:c r="B7" s="15" t="n">
        <x:v>1000</x:v>
      </x:c>
      <x:c r="C7" s="47" t="str">
        <x:v>n/a</x:v>
      </x:c>
      <x:c r="D7" s="15" t="str">
        <x:v>not specified</x:v>
      </x:c>
      <x:c r="E7" s="15" t="str">
        <x:v>not specified</x:v>
      </x:c>
      <x:c r="F7" s="15" t="str">
        <x:v>Yes, with PUE and external IT overhead</x:v>
      </x:c>
      <x:c r="G7" s="15"/>
      <x:c r="H7" s="15"/>
      <x:c r="I7" s="15"/>
      <x:c r="J7" s="15"/>
    </x:row>
    <x:row r="8">
      <x:c r="A8" s="15" t="str">
        <x:v>1 GW IT nameplate</x:v>
      </x:c>
      <x:c r="B8" s="15" t="n">
        <x:v>1000</x:v>
      </x:c>
      <x:c r="C8" s="47" t="str">
        <x:v>n/a</x:v>
      </x:c>
      <x:c r="D8" s="15" t="str">
        <x:v>not specified</x:v>
      </x:c>
      <x:c r="E8" s="15" t="str">
        <x:v>not specified</x:v>
      </x:c>
      <x:c r="F8" s="15" t="str">
        <x:v>Yes; reference ≈ 460,948 GPUs</x:v>
      </x:c>
      <x:c r="G8" s="15"/>
      <x:c r="H8" s="15"/>
      <x:c r="I8" s="15"/>
      <x:c r="J8" s="15"/>
    </x:row>
    <x:row r="9">
      <x:c r="A9" s="15" t="str">
        <x:v>1 GW interconnection request</x:v>
      </x:c>
      <x:c r="B9" s="15" t="n">
        <x:v>1000</x:v>
      </x:c>
      <x:c r="C9" s="47" t="n">
        <x:v>0.5</x:v>
      </x:c>
      <x:c r="D9" s="15" t="n">
        <x:v>500</x:v>
      </x:c>
      <x:c r="E9" s="15" t="n">
        <x:v>4.38</x:v>
      </x:c>
      <x:c r="F9" s="15" t="str">
        <x:v>No; installed fleet remains underdetermined</x:v>
      </x:c>
      <x:c r="G9" s="15"/>
      <x:c r="H9" s="15"/>
      <x:c r="I9" s="15"/>
      <x:c r="J9" s="15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.25" hidden="0" customWidth="1"/>
    <x:col min="2" max="2" width="14.380000114440918" hidden="0" customWidth="1"/>
    <x:col min="3" max="3" width="15.25" hidden="0" customWidth="1"/>
    <x:col min="4" max="4" width="51.25" hidden="0" customWidth="1"/>
    <x:col min="5" max="5" width="16.3799991607666" hidden="0" customWidth="1"/>
    <x:col min="6" max="6" width="17.8799991607666" hidden="0" customWidth="1"/>
    <x:col min="7" max="7" width="52" hidden="0" customWidth="1"/>
  </x:cols>
  <x:sheetData>
    <x:row r="1">
      <x:c r="A1" s="30" t="str">
        <x:v>Component</x:v>
      </x:c>
      <x:c r="B1" s="30" t="str">
        <x:v>Count in 8 SUs</x:v>
      </x:c>
      <x:c r="C1" s="30" t="str">
        <x:v>Typical W / unit</x:v>
      </x:c>
      <x:c r="D1" s="30" t="str">
        <x:v>Power kW</x:v>
      </x:c>
      <x:c r="E1" s="30" t="str">
        <x:v>Comparator W / unit</x:v>
      </x:c>
      <x:c r="F1" s="30" t="str">
        <x:v>Comparator power kW</x:v>
      </x:c>
      <x:c r="G1" s="30" t="str">
        <x:v>Source / note</x:v>
      </x:c>
    </x:row>
    <x:row r="2">
      <x:c r="A2" s="15" t="str">
        <x:v>Compute-core switch</x:v>
      </x:c>
      <x:c r="B2" s="15" t="n">
        <x:v>44</x:v>
      </x:c>
      <x:c r="C2" s="15" t="n">
        <x:v>940</x:v>
      </x:c>
      <x:c r="D2" s="15" t="n">
        <x:f>B2*C2/1000</x:f>
        <x:v>41.36</x:v>
      </x:c>
      <x:c r="E2" s="15" t="n">
        <x:v>2080</x:v>
      </x:c>
      <x:c r="F2" s="15" t="n">
        <x:f>B2*E2/1000</x:f>
        <x:v>91.52</x:v>
      </x:c>
      <x:c r="G2" s="15" t="str">
        <x:v>BOM says SN5600; networking page says SN5610</x:v>
      </x:c>
    </x:row>
    <x:row r="3">
      <x:c r="A3" s="15" t="str">
        <x:v>Converged-core switch</x:v>
      </x:c>
      <x:c r="B3" s="15" t="n">
        <x:v>11</x:v>
      </x:c>
      <x:c r="C3" s="15" t="n">
        <x:v>940</x:v>
      </x:c>
      <x:c r="D3" s="15" t="n">
        <x:f>B3*C3/1000</x:f>
        <x:v>10.34</x:v>
      </x:c>
      <x:c r="E3" s="15" t="n">
        <x:v>2080</x:v>
      </x:c>
      <x:c r="F3" s="15" t="n">
        <x:f>B3*E3/1000</x:f>
        <x:v>22.88</x:v>
      </x:c>
      <x:c r="G3" s="15" t="str">
        <x:v>Same contradiction</x:v>
      </x:c>
    </x:row>
    <x:row r="4">
      <x:c r="A4" s="15" t="str">
        <x:v>OOB management switch</x:v>
      </x:c>
      <x:c r="B4" s="15" t="n">
        <x:v>16</x:v>
      </x:c>
      <x:c r="C4" s="15" t="n">
        <x:v>98</x:v>
      </x:c>
      <x:c r="D4" s="15" t="n">
        <x:f>B4*C4/1000</x:f>
        <x:v>1.568</x:v>
      </x:c>
      <x:c r="E4" s="15" t="n">
        <x:v>98</x:v>
      </x:c>
      <x:c r="F4" s="15" t="n">
        <x:f>B4*E4/1000</x:f>
        <x:v>1.568</x:v>
      </x:c>
      <x:c r="G4" s="15" t="str">
        <x:v>SN2201</x:v>
      </x:c>
    </x:row>
    <x:row r="5">
      <x:c r="A5" s="15"/>
      <x:c r="B5" s="15"/>
      <x:c r="C5" s="15"/>
      <x:c r="D5" s="15"/>
      <x:c r="E5" s="15"/>
      <x:c r="F5" s="15"/>
      <x:c r="G5" s="15"/>
    </x:row>
    <x:row r="6">
      <x:c r="A6" s="30" t="str">
        <x:v>Metric</x:v>
      </x:c>
      <x:c r="B6" s="30" t="str">
        <x:v>Lower-bound case</x:v>
      </x:c>
      <x:c r="C6" s="30" t="str">
        <x:v>Optical comparator</x:v>
      </x:c>
      <x:c r="D6" s="30" t="str">
        <x:v>Interpretation</x:v>
      </x:c>
      <x:c r="E6" s="15"/>
      <x:c r="F6" s="15"/>
      <x:c r="G6" s="15"/>
    </x:row>
    <x:row r="7">
      <x:c r="A7" s="15" t="str">
        <x:v>Total external switch power (kW)</x:v>
      </x:c>
      <x:c r="B7" s="15" t="n">
        <x:f>SUM(D2:D4)</x:f>
        <x:v>53.268</x:v>
      </x:c>
      <x:c r="C7" s="15" t="n">
        <x:f>SUM(F2:F4)</x:f>
        <x:v>115.96799999999999</x:v>
      </x:c>
      <x:c r="D7" s="15" t="str">
        <x:v>Excludes storage, support servers, super-spine, and facility overhead</x:v>
      </x:c>
      <x:c r="E7" s="15"/>
      <x:c r="F7" s="15"/>
      <x:c r="G7" s="15"/>
    </x:row>
    <x:row r="8">
      <x:c r="A8" s="15" t="str">
        <x:v>Eight GB300 racks nameplate (kW)</x:v>
      </x:c>
      <x:c r="B8" s="15" t="n">
        <x:f>8*Inputs!$B$5</x:f>
        <x:v>1136</x:v>
      </x:c>
      <x:c r="C8" s="15" t="n">
        <x:f>8*Inputs!$B$5</x:f>
        <x:v>1136</x:v>
      </x:c>
      <x:c r="D8" s="15"/>
      <x:c r="E8" s="15"/>
      <x:c r="F8" s="15"/>
      <x:c r="G8" s="15"/>
    </x:row>
    <x:row r="9">
      <x:c r="A9" s="15" t="str">
        <x:v>Switch power / rack nameplate</x:v>
      </x:c>
      <x:c r="B9" s="54" t="n">
        <x:f>B7/B8</x:f>
        <x:v>0.046890845070422536</x:v>
      </x:c>
      <x:c r="C9" s="54" t="n">
        <x:f>C7/C8</x:f>
        <x:v>0.10208450704225351</x:v>
      </x:c>
      <x:c r="D9" s="15"/>
      <x:c r="E9" s="15"/>
      <x:c r="F9" s="15"/>
      <x:c r="G9" s="15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.8799991607666" hidden="0" customWidth="1"/>
    <x:col min="3" max="3" width="11.5" hidden="0" customWidth="1"/>
    <x:col min="4" max="4" width="15.75" hidden="0" customWidth="1"/>
    <x:col min="5" max="5" width="31.6299991607666" hidden="0" customWidth="1"/>
  </x:cols>
  <x:sheetData>
    <x:row r="1">
      <x:c r="A1" s="30" t="str">
        <x:v>Scenario</x:v>
      </x:c>
      <x:c r="B1" s="30" t="str">
        <x:v>Computational utilization</x:v>
      </x:c>
      <x:c r="C1" s="30" t="str">
        <x:v>Installed GPUs</x:v>
      </x:c>
      <x:c r="D1" s="30" t="str">
        <x:v>FLE GPU-hours/year</x:v>
      </x:c>
      <x:c r="E1" s="30" t="str">
        <x:v>Average rated-power fraction at 20% idle</x:v>
      </x:c>
    </x:row>
    <x:row r="2">
      <x:c r="A2" s="15" t="str">
        <x:v>Training low</x:v>
      </x:c>
      <x:c r="B2" s="47" t="n">
        <x:v>0.75</x:v>
      </x:c>
      <x:c r="C2" s="46" t="n">
        <x:v>402574.2386035147</x:v>
      </x:c>
      <x:c r="D2" s="46" t="n">
        <x:f>B2*C2*Inputs!$B$7</x:f>
        <x:v>2644912747.6250916</x:v>
      </x:c>
      <x:c r="E2" s="44" t="n">
        <x:f>B2+(1-B2)*Inputs!$B$11</x:f>
        <x:v>0.8</x:v>
      </x:c>
    </x:row>
    <x:row r="3">
      <x:c r="A3" s="15" t="str">
        <x:v>Training reference</x:v>
      </x:c>
      <x:c r="B3" s="47" t="n">
        <x:v>0.8</x:v>
      </x:c>
      <x:c r="C3" s="46" t="n">
        <x:v>402574.2386035147</x:v>
      </x:c>
      <x:c r="D3" s="46" t="n">
        <x:f>B3*C3*Inputs!$B$7</x:f>
        <x:v>2821240264.133431</x:v>
      </x:c>
      <x:c r="E3" s="44" t="n">
        <x:f>B3+(1-B3)*Inputs!$B$11</x:f>
        <x:v>0.8400000000000001</x:v>
      </x:c>
    </x:row>
    <x:row r="4">
      <x:c r="A4" s="15" t="str">
        <x:v>Training high</x:v>
      </x:c>
      <x:c r="B4" s="47" t="n">
        <x:v>0.85</x:v>
      </x:c>
      <x:c r="C4" s="46" t="n">
        <x:v>402574.2386035147</x:v>
      </x:c>
      <x:c r="D4" s="46" t="n">
        <x:f>B4*C4*Inputs!$B$7</x:f>
        <x:v>2997567780.6417704</x:v>
      </x:c>
      <x:c r="E4" s="44" t="n">
        <x:f>B4+(1-B4)*Inputs!$B$11</x:f>
        <x:v>0.88</x:v>
      </x:c>
    </x:row>
    <x:row r="5">
      <x:c r="A5" s="15" t="str">
        <x:v>Inference reference</x:v>
      </x:c>
      <x:c r="B5" s="47" t="n">
        <x:v>0.2</x:v>
      </x:c>
      <x:c r="C5" s="46" t="n">
        <x:v>402574.2386035147</x:v>
      </x:c>
      <x:c r="D5" s="46" t="n">
        <x:f>B5*C5*Inputs!$B$7</x:f>
        <x:v>705310066.0333577</x:v>
      </x:c>
      <x:c r="E5" s="44" t="n">
        <x:f>B5+(1-B5)*Inputs!$B$11</x:f>
        <x:v>0.36000000000000004</x:v>
      </x:c>
    </x:row>
    <x:row r="6">
      <x:c r="A6" s="15" t="str">
        <x:v>Inference high</x:v>
      </x:c>
      <x:c r="B6" s="47" t="n">
        <x:v>0.3</x:v>
      </x:c>
      <x:c r="C6" s="46" t="n">
        <x:v>402574.2386035147</x:v>
      </x:c>
      <x:c r="D6" s="46" t="n">
        <x:f>B6*C6*Inputs!$B$7</x:f>
        <x:v>1057965099.0500365</x:v>
      </x:c>
      <x:c r="E6" s="44" t="n">
        <x:f>B6+(1-B6)*Inputs!$B$11</x:f>
        <x:v>0.43999999999999995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4.75" hidden="0" customWidth="1"/>
    <x:col min="2" max="2" width="10.380000114440918" hidden="0" customWidth="1"/>
    <x:col min="3" max="3" width="10.380000114440918" hidden="0" customWidth="1"/>
    <x:col min="4" max="4" width="11.380000114440918" hidden="0" customWidth="1"/>
    <x:col min="5" max="5" width="11.380000114440918" hidden="0" customWidth="1"/>
    <x:col min="6" max="6" width="11.380000114440918" hidden="0" customWidth="1"/>
  </x:cols>
  <x:sheetData>
    <x:row r="1">
      <x:c r="A1" s="22" t="str">
        <x:v>PUE</x:v>
      </x:c>
      <x:c r="B1" s="22" t="str">
        <x:v>6% overhead</x:v>
      </x:c>
      <x:c r="C1" s="22" t="str">
        <x:v>8% overhead</x:v>
      </x:c>
      <x:c r="D1" s="22" t="str">
        <x:v>10% overhead</x:v>
      </x:c>
      <x:c r="E1" s="22" t="str">
        <x:v>12% overhead</x:v>
      </x:c>
      <x:c r="F1" s="22" t="str">
        <x:v>14% overhead</x:v>
      </x:c>
    </x:row>
    <x:row r="2">
      <x:c r="A2" t="n">
        <x:v>1.1</x:v>
      </x:c>
      <x:c r="B2" s="42" t="n">
        <x:f>Inputs!$B$2/A2/(1+0.06)*1000/Inputs!$B$5*Inputs!$B$6</x:f>
        <x:v>434856.1350953059</x:v>
      </x:c>
      <x:c r="C2" s="42" t="n">
        <x:f>Inputs!$B$2/A2/(1+0.08)*1000/Inputs!$B$5*Inputs!$B$6</x:f>
        <x:v>426803.24370465206</x:v>
      </x:c>
      <x:c r="D2" s="42" t="n">
        <x:f>Inputs!$B$2/A2/(1+0.1)*1000/Inputs!$B$5*Inputs!$B$6</x:f>
        <x:v>419043.18472820387</x:v>
      </x:c>
      <x:c r="E2" s="42" t="n">
        <x:f>Inputs!$B$2/A2/(1+0.12)*1000/Inputs!$B$5*Inputs!$B$6</x:f>
        <x:v>411560.2707152002</x:v>
      </x:c>
      <x:c r="F2" s="42" t="n">
        <x:f>Inputs!$B$2/A2/(1+0.14)*1000/Inputs!$B$5*Inputs!$B$6</x:f>
        <x:v>404339.91508861777</x:v>
      </x:c>
    </x:row>
    <x:row r="3">
      <x:c r="A3" t="n">
        <x:v>1.145</x:v>
      </x:c>
      <x:c r="B3" s="42" t="n">
        <x:f>Inputs!$B$2/A3/(1+0.06)*1000/Inputs!$B$5*Inputs!$B$6</x:f>
        <x:v>417765.7193055341</x:v>
      </x:c>
      <x:c r="C3" s="42" t="n">
        <x:f>Inputs!$B$2/A3/(1+0.08)*1000/Inputs!$B$5*Inputs!$B$6</x:f>
        <x:v>410029.31709617225</x:v>
      </x:c>
      <x:c r="D3" s="42" t="n">
        <x:f>Inputs!$B$2/A3/(1+0.1)*1000/Inputs!$B$5*Inputs!$B$6</x:f>
        <x:v>402574.2386035147</x:v>
      </x:c>
      <x:c r="E3" s="42" t="n">
        <x:f>Inputs!$B$2/A3/(1+0.12)*1000/Inputs!$B$5*Inputs!$B$6</x:f>
        <x:v>395385.4129141661</x:v>
      </x:c>
      <x:c r="F3" s="42" t="n">
        <x:f>Inputs!$B$2/A3/(1+0.14)*1000/Inputs!$B$5*Inputs!$B$6</x:f>
        <x:v>388448.82672268956</x:v>
      </x:c>
    </x:row>
    <x:row r="4">
      <x:c r="A4" t="n">
        <x:v>1.2</x:v>
      </x:c>
      <x:c r="B4" s="42" t="n">
        <x:f>Inputs!$B$2/A4/(1+0.06)*1000/Inputs!$B$5*Inputs!$B$6</x:f>
        <x:v>398618.1238373638</x:v>
      </x:c>
      <x:c r="C4" s="42" t="n">
        <x:f>Inputs!$B$2/A4/(1+0.08)*1000/Inputs!$B$5*Inputs!$B$6</x:f>
        <x:v>391236.30672926444</x:v>
      </x:c>
      <x:c r="D4" s="42" t="n">
        <x:f>Inputs!$B$2/A4/(1+0.1)*1000/Inputs!$B$5*Inputs!$B$6</x:f>
        <x:v>384122.9193341868</x:v>
      </x:c>
      <x:c r="E4" s="42" t="n">
        <x:f>Inputs!$B$2/A4/(1+0.12)*1000/Inputs!$B$5*Inputs!$B$6</x:f>
        <x:v>377263.5814889336</x:v>
      </x:c>
      <x:c r="F4" s="42" t="n">
        <x:f>Inputs!$B$2/A4/(1+0.14)*1000/Inputs!$B$5*Inputs!$B$6</x:f>
        <x:v>370644.9221645663</x:v>
      </x:c>
    </x:row>
    <x:row r="5">
      <x:c r="A5" t="n">
        <x:v>1.25</x:v>
      </x:c>
      <x:c r="B5" s="42" t="n">
        <x:f>Inputs!$B$2/A5/(1+0.06)*1000/Inputs!$B$5*Inputs!$B$6</x:f>
        <x:v>382673.3988838693</x:v>
      </x:c>
      <x:c r="C5" s="42" t="n">
        <x:f>Inputs!$B$2/A5/(1+0.08)*1000/Inputs!$B$5*Inputs!$B$6</x:f>
        <x:v>375586.8544600939</x:v>
      </x:c>
      <x:c r="D5" s="42" t="n">
        <x:f>Inputs!$B$2/A5/(1+0.1)*1000/Inputs!$B$5*Inputs!$B$6</x:f>
        <x:v>368758.00256081944</x:v>
      </x:c>
      <x:c r="E5" s="42" t="n">
        <x:f>Inputs!$B$2/A5/(1+0.12)*1000/Inputs!$B$5*Inputs!$B$6</x:f>
        <x:v>362173.0382293762</x:v>
      </x:c>
      <x:c r="F5" s="42" t="n">
        <x:f>Inputs!$B$2/A5/(1+0.14)*1000/Inputs!$B$5*Inputs!$B$6</x:f>
        <x:v>355819.12527798367</x:v>
      </x:c>
    </x:row>
    <x:row r="6">
      <x:c r="A6" t="n">
        <x:v>1.3</x:v>
      </x:c>
      <x:c r="B6" s="42" t="n">
        <x:f>Inputs!$B$2/A6/(1+0.06)*1000/Inputs!$B$5*Inputs!$B$6</x:f>
        <x:v>367955.1912344896</x:v>
      </x:c>
      <x:c r="C6" s="42" t="n">
        <x:f>Inputs!$B$2/A6/(1+0.08)*1000/Inputs!$B$5*Inputs!$B$6</x:f>
        <x:v>361141.2062116287</x:v>
      </x:c>
      <x:c r="D6" s="42" t="n">
        <x:f>Inputs!$B$2/A6/(1+0.1)*1000/Inputs!$B$5*Inputs!$B$6</x:f>
        <x:v>354575.0024623263</x:v>
      </x:c>
      <x:c r="E6" s="42" t="n">
        <x:f>Inputs!$B$2/A6/(1+0.12)*1000/Inputs!$B$5*Inputs!$B$6</x:f>
        <x:v>348243.30598978477</x:v>
      </x:c>
      <x:c r="F6" s="42" t="n">
        <x:f>Inputs!$B$2/A6/(1+0.14)*1000/Inputs!$B$5*Inputs!$B$6</x:f>
        <x:v>342133.7743057535</x:v>
      </x:c>
    </x:row>
  </x:sheetData>
  <x:pageMargins left="0.7" right="0.7" top="0.75" bottom="0.75" header="0.3" footer="0.3"/>
</x:worksheet>
</file>